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200" windowHeight="6996"/>
  </bookViews>
  <sheets>
    <sheet name="Sheet1" sheetId="1" r:id="rId1"/>
  </sheets>
  <definedNames>
    <definedName name="_xlnm._FilterDatabase" localSheetId="0" hidden="1">Sheet1!$A$2:$J$2</definedName>
    <definedName name="_xlnm.Print_Titles" localSheetId="0">Sheet1!$1:$2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4" i="1"/>
  <c r="H223"/>
  <c r="H222"/>
  <c r="H221"/>
  <c r="H220"/>
  <c r="H219"/>
  <c r="H218"/>
  <c r="H217"/>
  <c r="H204"/>
  <c r="H203"/>
  <c r="I202" s="1"/>
  <c r="H202"/>
  <c r="H201"/>
  <c r="H200"/>
  <c r="H199"/>
  <c r="H198"/>
  <c r="H197"/>
  <c r="H196"/>
  <c r="I196" s="1"/>
  <c r="H195"/>
  <c r="H194"/>
  <c r="H193"/>
  <c r="H192"/>
  <c r="H191"/>
  <c r="H187"/>
  <c r="H186"/>
  <c r="H185"/>
  <c r="H184"/>
  <c r="H183"/>
  <c r="I183" s="1"/>
  <c r="H182"/>
  <c r="H181"/>
  <c r="H180"/>
  <c r="I181" s="1"/>
  <c r="H179"/>
  <c r="H178"/>
  <c r="I178" s="1"/>
  <c r="H177"/>
  <c r="H176"/>
  <c r="H175"/>
  <c r="I175" s="1"/>
  <c r="H174"/>
  <c r="H173"/>
  <c r="H172"/>
  <c r="H171"/>
  <c r="H170"/>
  <c r="H169"/>
  <c r="H168"/>
  <c r="H167"/>
  <c r="H166"/>
  <c r="H165"/>
  <c r="H164"/>
  <c r="I166" s="1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I140"/>
  <c r="H140"/>
  <c r="H139"/>
  <c r="H138"/>
  <c r="H137"/>
  <c r="H136"/>
  <c r="H135"/>
  <c r="H134"/>
  <c r="H133"/>
  <c r="H132"/>
  <c r="H131"/>
  <c r="H130"/>
  <c r="I132" s="1"/>
  <c r="H129"/>
  <c r="H128"/>
  <c r="H127"/>
  <c r="H126"/>
  <c r="H125"/>
  <c r="H124"/>
  <c r="H123"/>
  <c r="H122"/>
  <c r="H121"/>
  <c r="H120"/>
  <c r="I119"/>
  <c r="H119"/>
  <c r="H118"/>
  <c r="H117"/>
  <c r="H116"/>
  <c r="H115"/>
  <c r="H114"/>
  <c r="H113"/>
  <c r="H112"/>
  <c r="I111"/>
  <c r="H111"/>
  <c r="I109" s="1"/>
  <c r="H110"/>
  <c r="H109"/>
  <c r="H108"/>
  <c r="H107"/>
  <c r="H106"/>
  <c r="I107" s="1"/>
  <c r="H105"/>
  <c r="H104"/>
  <c r="H103"/>
  <c r="H102"/>
  <c r="H101"/>
  <c r="H100"/>
  <c r="H99"/>
  <c r="I100" s="1"/>
  <c r="H98"/>
  <c r="H97"/>
  <c r="H96"/>
  <c r="H95"/>
  <c r="H94"/>
  <c r="I94" s="1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216"/>
  <c r="H215"/>
  <c r="H214"/>
  <c r="H213"/>
  <c r="H212"/>
  <c r="H211"/>
  <c r="H66"/>
  <c r="H65"/>
  <c r="I64" s="1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207"/>
  <c r="H206"/>
  <c r="H205"/>
  <c r="H42"/>
  <c r="H41"/>
  <c r="H40"/>
  <c r="H24"/>
  <c r="H23"/>
  <c r="H22"/>
  <c r="H21"/>
  <c r="H20"/>
  <c r="H19"/>
  <c r="H18"/>
  <c r="H17"/>
  <c r="H36"/>
  <c r="H35"/>
  <c r="H34"/>
  <c r="H33"/>
  <c r="H32"/>
  <c r="H31"/>
  <c r="H30"/>
  <c r="H29"/>
  <c r="H28"/>
  <c r="H27"/>
  <c r="H26"/>
  <c r="H25"/>
  <c r="H16"/>
  <c r="H15"/>
  <c r="H14"/>
  <c r="H13"/>
  <c r="H12"/>
  <c r="H11"/>
  <c r="H10"/>
  <c r="H9"/>
  <c r="H8"/>
  <c r="H7"/>
  <c r="H6"/>
  <c r="H5"/>
  <c r="H4"/>
  <c r="H3"/>
  <c r="I55" l="1"/>
  <c r="I56"/>
  <c r="I130"/>
  <c r="I176"/>
  <c r="I34"/>
  <c r="I221"/>
  <c r="I92"/>
  <c r="I121"/>
  <c r="I129"/>
  <c r="I173"/>
  <c r="I99"/>
  <c r="I106"/>
  <c r="I150"/>
  <c r="I164"/>
  <c r="I127"/>
  <c r="I142"/>
  <c r="I185"/>
  <c r="I112"/>
  <c r="I148"/>
  <c r="I165"/>
  <c r="I203"/>
  <c r="I57"/>
  <c r="I97"/>
  <c r="I125"/>
  <c r="I220"/>
  <c r="I17"/>
  <c r="I98"/>
  <c r="I146"/>
  <c r="I177"/>
  <c r="I192"/>
  <c r="I219"/>
  <c r="I63"/>
  <c r="I79"/>
  <c r="I110"/>
  <c r="I116"/>
  <c r="I147"/>
  <c r="I193"/>
  <c r="I218"/>
  <c r="I6"/>
  <c r="I81"/>
  <c r="I35"/>
  <c r="I93"/>
  <c r="I194"/>
  <c r="I33"/>
  <c r="I133"/>
  <c r="I156"/>
  <c r="I118"/>
  <c r="I157"/>
  <c r="I65"/>
  <c r="I126"/>
  <c r="I139"/>
  <c r="I182"/>
  <c r="I131"/>
  <c r="I137"/>
  <c r="I167"/>
  <c r="I180"/>
  <c r="I217"/>
  <c r="I61"/>
  <c r="I211"/>
  <c r="I66"/>
  <c r="I96"/>
  <c r="I128"/>
  <c r="I136"/>
  <c r="I145"/>
  <c r="I191"/>
  <c r="I91"/>
  <c r="I179"/>
  <c r="I8"/>
  <c r="I40"/>
  <c r="I213"/>
  <c r="I83"/>
  <c r="I114"/>
  <c r="I123"/>
  <c r="I135"/>
  <c r="I144"/>
  <c r="I169"/>
  <c r="I187"/>
  <c r="I77"/>
  <c r="I174"/>
  <c r="I62"/>
  <c r="I115"/>
  <c r="I124"/>
  <c r="I149"/>
  <c r="I155"/>
  <c r="I195"/>
  <c r="I212"/>
  <c r="I113"/>
  <c r="I122"/>
  <c r="I134"/>
  <c r="I143"/>
  <c r="I168"/>
  <c r="I186"/>
  <c r="I32"/>
  <c r="I205"/>
  <c r="I7"/>
  <c r="I31"/>
  <c r="I207"/>
  <c r="I58"/>
  <c r="I3"/>
  <c r="I30"/>
  <c r="I28"/>
  <c r="I5"/>
  <c r="I9"/>
  <c r="I4"/>
  <c r="I29"/>
  <c r="I206"/>
</calcChain>
</file>

<file path=xl/sharedStrings.xml><?xml version="1.0" encoding="utf-8"?>
<sst xmlns="http://schemas.openxmlformats.org/spreadsheetml/2006/main" count="1041" uniqueCount="362">
  <si>
    <t>2026年报考宁波市级机关单位考生成绩表</t>
  </si>
  <si>
    <t>序号</t>
  </si>
  <si>
    <t>报考单位</t>
  </si>
  <si>
    <t>报考职位</t>
  </si>
  <si>
    <t>招考
人数</t>
  </si>
  <si>
    <t>姓名</t>
  </si>
  <si>
    <t>笔试成绩</t>
  </si>
  <si>
    <t>面试总成绩</t>
  </si>
  <si>
    <t>总成绩</t>
  </si>
  <si>
    <t>排名</t>
  </si>
  <si>
    <t>体检对象</t>
  </si>
  <si>
    <t>宁波市财政局</t>
  </si>
  <si>
    <t>财政管理（1）</t>
  </si>
  <si>
    <t>4</t>
  </si>
  <si>
    <t>黄之易</t>
  </si>
  <si>
    <t>是</t>
  </si>
  <si>
    <t>程畅</t>
  </si>
  <si>
    <t>袁毅</t>
  </si>
  <si>
    <t>段钰</t>
  </si>
  <si>
    <t>吴科迪</t>
  </si>
  <si>
    <t>张炜</t>
  </si>
  <si>
    <t>童家乐</t>
  </si>
  <si>
    <t>刘帅</t>
  </si>
  <si>
    <t>综合管理（一级主任科员及以下）</t>
  </si>
  <si>
    <t>2</t>
  </si>
  <si>
    <t>马梦婕</t>
  </si>
  <si>
    <t>向晓羽</t>
  </si>
  <si>
    <t>梁嘉驰</t>
  </si>
  <si>
    <t>王瑛蕾</t>
  </si>
  <si>
    <t>王琳</t>
  </si>
  <si>
    <t>邓冰婵</t>
  </si>
  <si>
    <t>宁波市自然资源和规划局北仑分局</t>
  </si>
  <si>
    <t>一级主任科员以下</t>
  </si>
  <si>
    <t>1</t>
  </si>
  <si>
    <t>汪润泽</t>
  </si>
  <si>
    <t>杨雪晴</t>
  </si>
  <si>
    <t>张稳</t>
  </si>
  <si>
    <t>宁波市自然资源和规划局奉化分局</t>
  </si>
  <si>
    <t>李贵阳</t>
  </si>
  <si>
    <t>袁思轶</t>
  </si>
  <si>
    <t>王子凡</t>
  </si>
  <si>
    <t>廖诗璇</t>
  </si>
  <si>
    <t>严慧玲</t>
  </si>
  <si>
    <t>叶秦含</t>
  </si>
  <si>
    <t>宁波市能源监察中心</t>
  </si>
  <si>
    <t>李铭轩</t>
  </si>
  <si>
    <t>李中铭</t>
  </si>
  <si>
    <t>黄家楠</t>
  </si>
  <si>
    <t>财政管理（2）</t>
  </si>
  <si>
    <t>郭紫萱</t>
  </si>
  <si>
    <t>张雪怡</t>
  </si>
  <si>
    <t>尤梦芬</t>
  </si>
  <si>
    <t>肖雨琪</t>
  </si>
  <si>
    <t>罗恬恬</t>
  </si>
  <si>
    <t>杜焱</t>
  </si>
  <si>
    <t>陈梦鸾</t>
  </si>
  <si>
    <t>吴诗瑶</t>
  </si>
  <si>
    <t>宁波市审计局</t>
  </si>
  <si>
    <t>一级主任科员以下（1）</t>
  </si>
  <si>
    <t>董凯晴</t>
  </si>
  <si>
    <t>聂语嫣</t>
  </si>
  <si>
    <t>周苑欣</t>
  </si>
  <si>
    <t>一级主任科员以下（2）</t>
  </si>
  <si>
    <t>郑天元</t>
  </si>
  <si>
    <t>彭迪</t>
  </si>
  <si>
    <t>王天煜</t>
  </si>
  <si>
    <t>宁波前湾新区管理委员会</t>
  </si>
  <si>
    <t>林文彬</t>
  </si>
  <si>
    <t>胡航溢</t>
  </si>
  <si>
    <t>戴骞</t>
  </si>
  <si>
    <t>隋辽辽</t>
  </si>
  <si>
    <t>毛欢欢</t>
  </si>
  <si>
    <t>张悦</t>
  </si>
  <si>
    <t>宁波市社会保险管理服务中心</t>
  </si>
  <si>
    <t>财务管理</t>
  </si>
  <si>
    <t>应申扬</t>
  </si>
  <si>
    <t>黄俞烨</t>
  </si>
  <si>
    <t>韩舒格</t>
  </si>
  <si>
    <t>仲裁处理</t>
  </si>
  <si>
    <t>沈雯瑾</t>
  </si>
  <si>
    <t>周梦颖</t>
  </si>
  <si>
    <t>邝会杰</t>
  </si>
  <si>
    <t>九三学社宁波市委员会</t>
  </si>
  <si>
    <t>综合管理（一级主任科员以下）</t>
  </si>
  <si>
    <t>徐铭泽</t>
  </si>
  <si>
    <t>陈昊</t>
  </si>
  <si>
    <t>马颖</t>
  </si>
  <si>
    <t>宁波市住房公积金管理中心</t>
  </si>
  <si>
    <t>赵逸文</t>
  </si>
  <si>
    <t>戚汉彬</t>
  </si>
  <si>
    <t>郭登级</t>
  </si>
  <si>
    <t>宁波市农机畜牧中心</t>
  </si>
  <si>
    <t>王杰</t>
  </si>
  <si>
    <t>蒋统统</t>
  </si>
  <si>
    <t>宁波市社会经济调查队</t>
  </si>
  <si>
    <t>王盈涵</t>
  </si>
  <si>
    <t>沈怡</t>
  </si>
  <si>
    <t>程露</t>
  </si>
  <si>
    <t>黄志成</t>
  </si>
  <si>
    <t>宁波市总工会</t>
  </si>
  <si>
    <t>劳动保障</t>
  </si>
  <si>
    <t>李静</t>
  </si>
  <si>
    <t>邹钰莹</t>
  </si>
  <si>
    <t>何良春</t>
  </si>
  <si>
    <t>资产监管</t>
  </si>
  <si>
    <t>石磊</t>
  </si>
  <si>
    <t>李逸</t>
  </si>
  <si>
    <t>王远斌</t>
  </si>
  <si>
    <t>慈溪市崇寿镇人民政府</t>
  </si>
  <si>
    <t>一级主任科员以下（5）</t>
  </si>
  <si>
    <t>岑凯</t>
  </si>
  <si>
    <t>赵泽立</t>
  </si>
  <si>
    <t>徐海槟</t>
  </si>
  <si>
    <t>一级主任科员以下（6）</t>
  </si>
  <si>
    <t>蔡思琪</t>
  </si>
  <si>
    <t>房洪宇</t>
  </si>
  <si>
    <t>陶盈莹</t>
  </si>
  <si>
    <t>宁波市商务局</t>
  </si>
  <si>
    <t>任越</t>
  </si>
  <si>
    <t>马超</t>
  </si>
  <si>
    <t>袁苏燕</t>
  </si>
  <si>
    <t>孙宏豪</t>
  </si>
  <si>
    <t>李爽</t>
  </si>
  <si>
    <t>宁波市人民对外友好协会办公室</t>
  </si>
  <si>
    <t>外事交流</t>
  </si>
  <si>
    <t>邓羽轩</t>
  </si>
  <si>
    <t>杨慧</t>
  </si>
  <si>
    <t>李嘉鸿</t>
  </si>
  <si>
    <t>王禧</t>
  </si>
  <si>
    <t>董昵珂</t>
  </si>
  <si>
    <t>宁波市公安局</t>
  </si>
  <si>
    <t>一级警长及以下（1）</t>
  </si>
  <si>
    <t>王成龙</t>
  </si>
  <si>
    <t>刘雪沥</t>
  </si>
  <si>
    <t>徐卓越</t>
  </si>
  <si>
    <t>张立泽</t>
  </si>
  <si>
    <t>张权</t>
  </si>
  <si>
    <t>于翔宇</t>
  </si>
  <si>
    <t>吴为奥</t>
  </si>
  <si>
    <t>俞佳豪</t>
  </si>
  <si>
    <t>一级警长及以下（3）</t>
  </si>
  <si>
    <t>3</t>
  </si>
  <si>
    <t>水威威</t>
  </si>
  <si>
    <t>郭文豪</t>
  </si>
  <si>
    <t>顾洲洋</t>
  </si>
  <si>
    <t>付子昂</t>
  </si>
  <si>
    <t>张锦涛</t>
  </si>
  <si>
    <t>马蔼诚</t>
  </si>
  <si>
    <t>一级警长及以下（4）</t>
  </si>
  <si>
    <t>付浩洋</t>
  </si>
  <si>
    <t>陈斌斌</t>
  </si>
  <si>
    <t>杨锡熠</t>
  </si>
  <si>
    <t>一级警长及以下（5）</t>
  </si>
  <si>
    <t>章胜达</t>
  </si>
  <si>
    <t>梁孝勇</t>
  </si>
  <si>
    <t>一级警长及以下（物证检验）</t>
  </si>
  <si>
    <t>杜世龙</t>
  </si>
  <si>
    <t>刘锐钢</t>
  </si>
  <si>
    <t>范文栋</t>
  </si>
  <si>
    <t>一级警长及以下（信息通讯）</t>
  </si>
  <si>
    <t>何家欢</t>
  </si>
  <si>
    <t>李双双</t>
  </si>
  <si>
    <t>一级警长及以下（财务审计）</t>
  </si>
  <si>
    <t>胡国龙</t>
  </si>
  <si>
    <t>李秉政</t>
  </si>
  <si>
    <t>叶一飞</t>
  </si>
  <si>
    <t>鲁雨奇</t>
  </si>
  <si>
    <t>陈浩</t>
  </si>
  <si>
    <t>宁波市生态环境局奉化分局</t>
  </si>
  <si>
    <t>二级主办以下</t>
  </si>
  <si>
    <t>宋诺</t>
  </si>
  <si>
    <t>张欣然</t>
  </si>
  <si>
    <t>刘培蕾</t>
  </si>
  <si>
    <t>宁波市生态环境局余姚分局第一执法队</t>
  </si>
  <si>
    <t>二级主办以下（1）</t>
  </si>
  <si>
    <t>陈洋</t>
  </si>
  <si>
    <t>赵勇</t>
  </si>
  <si>
    <t>彭海林</t>
  </si>
  <si>
    <t>二级主办以下（2）</t>
  </si>
  <si>
    <t>肖杜鹃</t>
  </si>
  <si>
    <t>刘杭闽</t>
  </si>
  <si>
    <t>潘嘉怡</t>
  </si>
  <si>
    <t>宁波市生态环境局余姚分局第二执法队</t>
  </si>
  <si>
    <t>高淑洁</t>
  </si>
  <si>
    <t>穆泓睿</t>
  </si>
  <si>
    <t>宁波市生态环境局慈溪分局</t>
  </si>
  <si>
    <t>马陈杰</t>
  </si>
  <si>
    <t>朱皓</t>
  </si>
  <si>
    <t>扶晗</t>
  </si>
  <si>
    <t>宁波市生态环境局宁海分局</t>
  </si>
  <si>
    <t>鲍炫弦</t>
  </si>
  <si>
    <t>姚旗帆</t>
  </si>
  <si>
    <t>杨帆</t>
  </si>
  <si>
    <t>宁波市生态环境保护行政执法队</t>
  </si>
  <si>
    <t>邹晨茗</t>
  </si>
  <si>
    <t>章洛铭</t>
  </si>
  <si>
    <t>钟蝶</t>
  </si>
  <si>
    <t>宁波市海曙区生态环境保护行政执法队</t>
  </si>
  <si>
    <t>蒙耿剑</t>
  </si>
  <si>
    <t>龚学越</t>
  </si>
  <si>
    <t>薛宁怡</t>
  </si>
  <si>
    <t>宁波市江北区生态环境保护行政执法队</t>
  </si>
  <si>
    <t>徐滢</t>
  </si>
  <si>
    <t>汤玉兰</t>
  </si>
  <si>
    <t>朱相椿</t>
  </si>
  <si>
    <t>宁波市镇海区生态环境保护行政执法队</t>
  </si>
  <si>
    <t>翁维阳</t>
  </si>
  <si>
    <t>李珂</t>
  </si>
  <si>
    <t>李栋</t>
  </si>
  <si>
    <t>赖新仪</t>
  </si>
  <si>
    <t>胡娜金娃</t>
  </si>
  <si>
    <t>陈灿</t>
  </si>
  <si>
    <t>二级主办以下（3）</t>
  </si>
  <si>
    <t>冯格格</t>
  </si>
  <si>
    <t>魏孙多粗</t>
  </si>
  <si>
    <t>刘启悦</t>
  </si>
  <si>
    <t>宁波市北仑区生态环境保护行政执法队</t>
  </si>
  <si>
    <t>张熠辰</t>
  </si>
  <si>
    <t>77.84</t>
  </si>
  <si>
    <t>顾志壮</t>
  </si>
  <si>
    <t>76.94</t>
  </si>
  <si>
    <t>韩熠博</t>
  </si>
  <si>
    <t>76.36</t>
  </si>
  <si>
    <t>孙明慧</t>
  </si>
  <si>
    <t>77.78</t>
  </si>
  <si>
    <t>赫恬</t>
  </si>
  <si>
    <t>78.92</t>
  </si>
  <si>
    <t>吕承程</t>
  </si>
  <si>
    <t>79.26</t>
  </si>
  <si>
    <t>宁波市鄞州区生态环境保护行政执法队</t>
  </si>
  <si>
    <t>刘润霏</t>
  </si>
  <si>
    <t>83.04</t>
  </si>
  <si>
    <t>王蕾豪</t>
  </si>
  <si>
    <t>80.82</t>
  </si>
  <si>
    <t>杨富林</t>
  </si>
  <si>
    <t>73.78</t>
  </si>
  <si>
    <t>李子仪</t>
  </si>
  <si>
    <t>82.16</t>
  </si>
  <si>
    <t>沈小铁</t>
  </si>
  <si>
    <t>79.58</t>
  </si>
  <si>
    <t>黄柯依</t>
  </si>
  <si>
    <t>77.06</t>
  </si>
  <si>
    <t>陈畅</t>
  </si>
  <si>
    <t>75.50</t>
  </si>
  <si>
    <t>宁波市奉化区生态环境保护行政执法队</t>
  </si>
  <si>
    <t>虞佳婷</t>
  </si>
  <si>
    <t>80.98</t>
  </si>
  <si>
    <t>孙瑜</t>
  </si>
  <si>
    <t>80.36</t>
  </si>
  <si>
    <t>周珏</t>
  </si>
  <si>
    <t>80.88</t>
  </si>
  <si>
    <t>童欣鹭</t>
  </si>
  <si>
    <t>82.78</t>
  </si>
  <si>
    <t>安贺銮</t>
  </si>
  <si>
    <t>81.08</t>
  </si>
  <si>
    <t>胡摄彖</t>
  </si>
  <si>
    <t>78.32</t>
  </si>
  <si>
    <t>李宪法</t>
  </si>
  <si>
    <t>79.52</t>
  </si>
  <si>
    <t>孙越</t>
  </si>
  <si>
    <t>范雨娴</t>
  </si>
  <si>
    <t>刘志</t>
  </si>
  <si>
    <t>79.42</t>
  </si>
  <si>
    <t>任迪琪</t>
  </si>
  <si>
    <t>77.86</t>
  </si>
  <si>
    <t>孙品三</t>
  </si>
  <si>
    <t>78.42</t>
  </si>
  <si>
    <t>宁波市慈溪市生态环境保护行政执法队</t>
  </si>
  <si>
    <t>张强</t>
  </si>
  <si>
    <t>77.98</t>
  </si>
  <si>
    <t>王玉坤</t>
  </si>
  <si>
    <t>77.30</t>
  </si>
  <si>
    <t>王冲</t>
  </si>
  <si>
    <t>75.76</t>
  </si>
  <si>
    <t>唐瑭</t>
  </si>
  <si>
    <t>83.00</t>
  </si>
  <si>
    <t>高颖</t>
  </si>
  <si>
    <t>80.30</t>
  </si>
  <si>
    <t>冯心悦</t>
  </si>
  <si>
    <t>78.50</t>
  </si>
  <si>
    <t>宁波市宁海县生态环境保护行政执法队</t>
  </si>
  <si>
    <t>王世界</t>
  </si>
  <si>
    <t>81.06</t>
  </si>
  <si>
    <t>石江辉</t>
  </si>
  <si>
    <t>82.48</t>
  </si>
  <si>
    <t>金泓希</t>
  </si>
  <si>
    <t>80.58</t>
  </si>
  <si>
    <t>楼俏宁</t>
  </si>
  <si>
    <t>81.70</t>
  </si>
  <si>
    <t>丁侠英</t>
  </si>
  <si>
    <t>彭子萌</t>
  </si>
  <si>
    <t>79.62</t>
  </si>
  <si>
    <t>宁波市交通运输行政执法队</t>
  </si>
  <si>
    <t>李天姿</t>
  </si>
  <si>
    <t>81.00</t>
  </si>
  <si>
    <t>吴悦</t>
  </si>
  <si>
    <t>76.02</t>
  </si>
  <si>
    <t>岑梦妮</t>
  </si>
  <si>
    <t>75.20</t>
  </si>
  <si>
    <t>武慧妍</t>
  </si>
  <si>
    <t>81.36</t>
  </si>
  <si>
    <t>吴纯晨</t>
  </si>
  <si>
    <t>81.52</t>
  </si>
  <si>
    <t>张旭涛</t>
  </si>
  <si>
    <t>78.72</t>
  </si>
  <si>
    <t>一级主任科员以下（3）</t>
  </si>
  <si>
    <t>袁诚荫</t>
  </si>
  <si>
    <t>82.36</t>
  </si>
  <si>
    <t>张洁玲</t>
  </si>
  <si>
    <t>78.74</t>
  </si>
  <si>
    <t>范心悦</t>
  </si>
  <si>
    <t>77.56</t>
  </si>
  <si>
    <t>一级主任科员以下（4）</t>
  </si>
  <si>
    <t>秦晋</t>
  </si>
  <si>
    <t>冯彩霞</t>
  </si>
  <si>
    <t>79.30</t>
  </si>
  <si>
    <t>邹鑫</t>
  </si>
  <si>
    <t>76.76</t>
  </si>
  <si>
    <t>冯雪</t>
  </si>
  <si>
    <t>84.98</t>
  </si>
  <si>
    <t>乐琪琦</t>
  </si>
  <si>
    <t>吴梦芝</t>
  </si>
  <si>
    <t>79.94</t>
  </si>
  <si>
    <t>宁波市农业行政执法指导中心</t>
  </si>
  <si>
    <t>一级主办以下</t>
  </si>
  <si>
    <t>徐青涛</t>
  </si>
  <si>
    <t>81.56</t>
  </si>
  <si>
    <t>贺渊文</t>
  </si>
  <si>
    <t>余福林</t>
  </si>
  <si>
    <t>宁波市疾病预防控制中心</t>
  </si>
  <si>
    <t>卫生监督执法</t>
  </si>
  <si>
    <t>翁芝艺</t>
  </si>
  <si>
    <t>83.48</t>
  </si>
  <si>
    <t>张胜</t>
  </si>
  <si>
    <t>79.08</t>
  </si>
  <si>
    <t>翁益琴</t>
  </si>
  <si>
    <t>77.10</t>
  </si>
  <si>
    <t>吴思浩</t>
  </si>
  <si>
    <t>朱卓琳</t>
  </si>
  <si>
    <t>70.50</t>
  </si>
  <si>
    <t>宁波市综合行政执法局执法督察支队</t>
  </si>
  <si>
    <t>王韫贤</t>
  </si>
  <si>
    <t>84.40</t>
  </si>
  <si>
    <t>徐洋</t>
  </si>
  <si>
    <t>84.56</t>
  </si>
  <si>
    <t>阮雯诗</t>
  </si>
  <si>
    <t>81.82</t>
  </si>
  <si>
    <t>宁波前湾新区综合行政执法队</t>
  </si>
  <si>
    <t>黄雨斌</t>
  </si>
  <si>
    <t>81.16</t>
  </si>
  <si>
    <t>徐志远</t>
  </si>
  <si>
    <t>80.70</t>
  </si>
  <si>
    <t>付智宇</t>
  </si>
  <si>
    <t>82.14</t>
  </si>
  <si>
    <t>徐伦超</t>
  </si>
  <si>
    <t>78.36</t>
  </si>
  <si>
    <t>郑云伟</t>
  </si>
  <si>
    <t>78.84</t>
  </si>
  <si>
    <t>嵇薇薇</t>
  </si>
  <si>
    <t>83.40</t>
  </si>
  <si>
    <t>沈晨晨</t>
  </si>
  <si>
    <t>杨珊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</si>
</sst>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sz val="11"/>
      <color rgb="FFFF0000"/>
      <name val="宋体"/>
      <charset val="134"/>
      <scheme val="major"/>
    </font>
    <font>
      <sz val="9"/>
      <name val="宋体"/>
      <charset val="134"/>
      <scheme val="minor"/>
    </font>
    <font>
      <b/>
      <sz val="22"/>
      <color theme="1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黑体"/>
      <family val="3"/>
      <charset val="134"/>
    </font>
    <font>
      <b/>
      <sz val="11"/>
      <color theme="1"/>
      <name val="宋体"/>
      <family val="3"/>
      <charset val="134"/>
      <scheme val="major"/>
    </font>
    <font>
      <b/>
      <sz val="11"/>
      <color rgb="FF000000"/>
      <name val="宋体"/>
      <family val="3"/>
      <charset val="134"/>
      <scheme val="major"/>
    </font>
    <font>
      <b/>
      <sz val="11"/>
      <name val="宋体"/>
      <family val="3"/>
      <charset val="13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9" fillId="0" borderId="12" xfId="0" applyFont="1" applyBorder="1">
      <alignment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7"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  <dxf>
      <font>
        <b val="0"/>
        <i val="0"/>
        <strike val="0"/>
        <u val="none"/>
        <sz val="11"/>
        <color rgb="FF9C0006"/>
        <name val="宋体"/>
        <scheme val="none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25"/>
  <sheetViews>
    <sheetView tabSelected="1" zoomScale="70" zoomScaleNormal="70" workbookViewId="0">
      <pane ySplit="2" topLeftCell="A3" activePane="bottomLeft" state="frozen"/>
      <selection pane="bottomLeft" activeCell="J3" sqref="J3"/>
    </sheetView>
  </sheetViews>
  <sheetFormatPr defaultColWidth="9" defaultRowHeight="14.4"/>
  <cols>
    <col min="2" max="2" width="56.6640625" customWidth="1"/>
    <col min="3" max="3" width="39.33203125" customWidth="1"/>
    <col min="4" max="4" width="12.77734375" customWidth="1"/>
    <col min="5" max="5" width="11.6640625" customWidth="1"/>
    <col min="6" max="6" width="13.44140625" customWidth="1"/>
    <col min="7" max="7" width="13.33203125" customWidth="1"/>
    <col min="8" max="8" width="14.44140625" customWidth="1"/>
    <col min="10" max="10" width="16" customWidth="1"/>
  </cols>
  <sheetData>
    <row r="1" spans="1:10" ht="40.799999999999997" customHeight="1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s="1" customFormat="1" ht="28.05" customHeight="1" thickBot="1">
      <c r="A2" s="3" t="s">
        <v>1</v>
      </c>
      <c r="B2" s="4" t="s">
        <v>2</v>
      </c>
      <c r="C2" s="5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8" t="s">
        <v>9</v>
      </c>
      <c r="J2" s="9" t="s">
        <v>10</v>
      </c>
    </row>
    <row r="3" spans="1:10" s="1" customFormat="1" ht="28.05" customHeight="1">
      <c r="A3" s="10">
        <v>1</v>
      </c>
      <c r="B3" s="11" t="s">
        <v>11</v>
      </c>
      <c r="C3" s="11" t="s">
        <v>12</v>
      </c>
      <c r="D3" s="12" t="s">
        <v>13</v>
      </c>
      <c r="E3" s="13" t="s">
        <v>14</v>
      </c>
      <c r="F3" s="14">
        <v>142.33000000000001</v>
      </c>
      <c r="G3" s="14">
        <v>84.86</v>
      </c>
      <c r="H3" s="14">
        <f t="shared" ref="H3:H60" si="0">F3*0.2+G3*0.6</f>
        <v>79.382000000000005</v>
      </c>
      <c r="I3" s="12">
        <f t="shared" ref="I3:I9" si="1">RANK(H3,H$3:H$9,0)</f>
        <v>1</v>
      </c>
      <c r="J3" s="15" t="s">
        <v>15</v>
      </c>
    </row>
    <row r="4" spans="1:10" s="1" customFormat="1" ht="28.05" customHeight="1">
      <c r="A4" s="16">
        <v>2</v>
      </c>
      <c r="B4" s="17" t="s">
        <v>11</v>
      </c>
      <c r="C4" s="17" t="s">
        <v>12</v>
      </c>
      <c r="D4" s="18" t="s">
        <v>13</v>
      </c>
      <c r="E4" s="19" t="s">
        <v>16</v>
      </c>
      <c r="F4" s="20">
        <v>136.83000000000001</v>
      </c>
      <c r="G4" s="20">
        <v>84.34</v>
      </c>
      <c r="H4" s="20">
        <f t="shared" si="0"/>
        <v>77.97</v>
      </c>
      <c r="I4" s="18">
        <f t="shared" si="1"/>
        <v>2</v>
      </c>
      <c r="J4" s="21" t="s">
        <v>15</v>
      </c>
    </row>
    <row r="5" spans="1:10" s="1" customFormat="1" ht="28.05" customHeight="1" thickBot="1">
      <c r="A5" s="16">
        <v>3</v>
      </c>
      <c r="B5" s="17" t="s">
        <v>11</v>
      </c>
      <c r="C5" s="17" t="s">
        <v>12</v>
      </c>
      <c r="D5" s="18" t="s">
        <v>13</v>
      </c>
      <c r="E5" s="19" t="s">
        <v>17</v>
      </c>
      <c r="F5" s="20">
        <v>141</v>
      </c>
      <c r="G5" s="20">
        <v>82.88</v>
      </c>
      <c r="H5" s="20">
        <f t="shared" si="0"/>
        <v>77.927999999999997</v>
      </c>
      <c r="I5" s="18">
        <f t="shared" si="1"/>
        <v>3</v>
      </c>
      <c r="J5" s="21" t="s">
        <v>15</v>
      </c>
    </row>
    <row r="6" spans="1:10" s="1" customFormat="1" ht="28.05" customHeight="1">
      <c r="A6" s="10">
        <v>4</v>
      </c>
      <c r="B6" s="17" t="s">
        <v>11</v>
      </c>
      <c r="C6" s="17" t="s">
        <v>12</v>
      </c>
      <c r="D6" s="18" t="s">
        <v>13</v>
      </c>
      <c r="E6" s="19" t="s">
        <v>18</v>
      </c>
      <c r="F6" s="20">
        <v>138</v>
      </c>
      <c r="G6" s="20">
        <v>83.36</v>
      </c>
      <c r="H6" s="20">
        <f t="shared" si="0"/>
        <v>77.616</v>
      </c>
      <c r="I6" s="18">
        <f t="shared" si="1"/>
        <v>4</v>
      </c>
      <c r="J6" s="21" t="s">
        <v>15</v>
      </c>
    </row>
    <row r="7" spans="1:10" s="1" customFormat="1" ht="28.05" customHeight="1">
      <c r="A7" s="16">
        <v>5</v>
      </c>
      <c r="B7" s="17" t="s">
        <v>11</v>
      </c>
      <c r="C7" s="17" t="s">
        <v>12</v>
      </c>
      <c r="D7" s="18" t="s">
        <v>13</v>
      </c>
      <c r="E7" s="19" t="s">
        <v>19</v>
      </c>
      <c r="F7" s="20">
        <v>139.83000000000001</v>
      </c>
      <c r="G7" s="20">
        <v>81.08</v>
      </c>
      <c r="H7" s="20">
        <f t="shared" si="0"/>
        <v>76.614000000000004</v>
      </c>
      <c r="I7" s="18">
        <f t="shared" si="1"/>
        <v>5</v>
      </c>
      <c r="J7" s="21"/>
    </row>
    <row r="8" spans="1:10" s="1" customFormat="1" ht="28.05" customHeight="1" thickBot="1">
      <c r="A8" s="16">
        <v>6</v>
      </c>
      <c r="B8" s="17" t="s">
        <v>11</v>
      </c>
      <c r="C8" s="17" t="s">
        <v>12</v>
      </c>
      <c r="D8" s="18" t="s">
        <v>13</v>
      </c>
      <c r="E8" s="19" t="s">
        <v>20</v>
      </c>
      <c r="F8" s="20">
        <v>135.33000000000001</v>
      </c>
      <c r="G8" s="20">
        <v>81.52</v>
      </c>
      <c r="H8" s="20">
        <f t="shared" si="0"/>
        <v>75.978000000000009</v>
      </c>
      <c r="I8" s="18">
        <f t="shared" si="1"/>
        <v>6</v>
      </c>
      <c r="J8" s="21"/>
    </row>
    <row r="9" spans="1:10" s="1" customFormat="1" ht="28.05" customHeight="1">
      <c r="A9" s="10">
        <v>7</v>
      </c>
      <c r="B9" s="17" t="s">
        <v>11</v>
      </c>
      <c r="C9" s="17" t="s">
        <v>12</v>
      </c>
      <c r="D9" s="18" t="s">
        <v>13</v>
      </c>
      <c r="E9" s="19" t="s">
        <v>21</v>
      </c>
      <c r="F9" s="20">
        <v>133.33000000000001</v>
      </c>
      <c r="G9" s="20">
        <v>81.2</v>
      </c>
      <c r="H9" s="20">
        <f t="shared" si="0"/>
        <v>75.385999999999996</v>
      </c>
      <c r="I9" s="18">
        <f t="shared" si="1"/>
        <v>7</v>
      </c>
      <c r="J9" s="21"/>
    </row>
    <row r="10" spans="1:10" s="1" customFormat="1" ht="28.05" customHeight="1">
      <c r="A10" s="16">
        <v>8</v>
      </c>
      <c r="B10" s="17" t="s">
        <v>11</v>
      </c>
      <c r="C10" s="17" t="s">
        <v>12</v>
      </c>
      <c r="D10" s="18" t="s">
        <v>13</v>
      </c>
      <c r="E10" s="19" t="s">
        <v>22</v>
      </c>
      <c r="F10" s="20">
        <v>136.33000000000001</v>
      </c>
      <c r="G10" s="20">
        <v>80.099999999999994</v>
      </c>
      <c r="H10" s="20">
        <f t="shared" si="0"/>
        <v>75.325999999999993</v>
      </c>
      <c r="I10" s="18">
        <v>8</v>
      </c>
      <c r="J10" s="21"/>
    </row>
    <row r="11" spans="1:10" s="1" customFormat="1" ht="28.05" customHeight="1" thickBot="1">
      <c r="A11" s="16">
        <v>9</v>
      </c>
      <c r="B11" s="17" t="s">
        <v>11</v>
      </c>
      <c r="C11" s="17" t="s">
        <v>23</v>
      </c>
      <c r="D11" s="18" t="s">
        <v>24</v>
      </c>
      <c r="E11" s="19" t="s">
        <v>25</v>
      </c>
      <c r="F11" s="20">
        <v>140.33000000000001</v>
      </c>
      <c r="G11" s="20">
        <v>85.46</v>
      </c>
      <c r="H11" s="20">
        <f t="shared" si="0"/>
        <v>79.341999999999999</v>
      </c>
      <c r="I11" s="18">
        <v>1</v>
      </c>
      <c r="J11" s="21" t="s">
        <v>15</v>
      </c>
    </row>
    <row r="12" spans="1:10" s="1" customFormat="1" ht="28.05" customHeight="1">
      <c r="A12" s="10">
        <v>10</v>
      </c>
      <c r="B12" s="17" t="s">
        <v>11</v>
      </c>
      <c r="C12" s="17" t="s">
        <v>23</v>
      </c>
      <c r="D12" s="18" t="s">
        <v>24</v>
      </c>
      <c r="E12" s="19" t="s">
        <v>26</v>
      </c>
      <c r="F12" s="20">
        <v>148.83000000000001</v>
      </c>
      <c r="G12" s="20">
        <v>80.98</v>
      </c>
      <c r="H12" s="20">
        <f t="shared" si="0"/>
        <v>78.354000000000013</v>
      </c>
      <c r="I12" s="18">
        <v>2</v>
      </c>
      <c r="J12" s="21" t="s">
        <v>15</v>
      </c>
    </row>
    <row r="13" spans="1:10" s="1" customFormat="1" ht="28.05" customHeight="1">
      <c r="A13" s="16">
        <v>11</v>
      </c>
      <c r="B13" s="17" t="s">
        <v>11</v>
      </c>
      <c r="C13" s="17" t="s">
        <v>23</v>
      </c>
      <c r="D13" s="18" t="s">
        <v>24</v>
      </c>
      <c r="E13" s="19" t="s">
        <v>27</v>
      </c>
      <c r="F13" s="20">
        <v>135.33000000000001</v>
      </c>
      <c r="G13" s="20">
        <v>82.96</v>
      </c>
      <c r="H13" s="20">
        <f t="shared" si="0"/>
        <v>76.841999999999999</v>
      </c>
      <c r="I13" s="18">
        <v>3</v>
      </c>
      <c r="J13" s="21"/>
    </row>
    <row r="14" spans="1:10" s="1" customFormat="1" ht="28.05" customHeight="1" thickBot="1">
      <c r="A14" s="16">
        <v>12</v>
      </c>
      <c r="B14" s="17" t="s">
        <v>11</v>
      </c>
      <c r="C14" s="17" t="s">
        <v>23</v>
      </c>
      <c r="D14" s="18" t="s">
        <v>24</v>
      </c>
      <c r="E14" s="19" t="s">
        <v>28</v>
      </c>
      <c r="F14" s="20">
        <v>133.66999999999999</v>
      </c>
      <c r="G14" s="20">
        <v>83.36</v>
      </c>
      <c r="H14" s="20">
        <f t="shared" si="0"/>
        <v>76.75</v>
      </c>
      <c r="I14" s="18">
        <v>4</v>
      </c>
      <c r="J14" s="21"/>
    </row>
    <row r="15" spans="1:10" s="1" customFormat="1" ht="28.05" customHeight="1">
      <c r="A15" s="10">
        <v>13</v>
      </c>
      <c r="B15" s="17" t="s">
        <v>11</v>
      </c>
      <c r="C15" s="17" t="s">
        <v>23</v>
      </c>
      <c r="D15" s="18" t="s">
        <v>24</v>
      </c>
      <c r="E15" s="19" t="s">
        <v>29</v>
      </c>
      <c r="F15" s="20">
        <v>134.16999999999999</v>
      </c>
      <c r="G15" s="20">
        <v>81.400000000000006</v>
      </c>
      <c r="H15" s="20">
        <f t="shared" si="0"/>
        <v>75.674000000000007</v>
      </c>
      <c r="I15" s="18">
        <v>5</v>
      </c>
      <c r="J15" s="21"/>
    </row>
    <row r="16" spans="1:10" s="1" customFormat="1" ht="28.05" customHeight="1">
      <c r="A16" s="16">
        <v>14</v>
      </c>
      <c r="B16" s="17" t="s">
        <v>11</v>
      </c>
      <c r="C16" s="17" t="s">
        <v>23</v>
      </c>
      <c r="D16" s="18" t="s">
        <v>24</v>
      </c>
      <c r="E16" s="19" t="s">
        <v>30</v>
      </c>
      <c r="F16" s="20">
        <v>133.33000000000001</v>
      </c>
      <c r="G16" s="20">
        <v>81.52</v>
      </c>
      <c r="H16" s="20">
        <f t="shared" si="0"/>
        <v>75.578000000000003</v>
      </c>
      <c r="I16" s="18">
        <v>6</v>
      </c>
      <c r="J16" s="21"/>
    </row>
    <row r="17" spans="1:10" s="1" customFormat="1" ht="28.05" customHeight="1" thickBot="1">
      <c r="A17" s="16">
        <v>15</v>
      </c>
      <c r="B17" s="24" t="s">
        <v>11</v>
      </c>
      <c r="C17" s="17" t="s">
        <v>48</v>
      </c>
      <c r="D17" s="18" t="s">
        <v>13</v>
      </c>
      <c r="E17" s="19" t="s">
        <v>49</v>
      </c>
      <c r="F17" s="20">
        <v>149.5</v>
      </c>
      <c r="G17" s="20">
        <v>79.540000000000006</v>
      </c>
      <c r="H17" s="20">
        <f t="shared" ref="H17:H36" si="2">F17*0.2+G17*0.6</f>
        <v>77.624000000000009</v>
      </c>
      <c r="I17" s="18">
        <f>RANK(H17,$H17:$H23,0)</f>
        <v>1</v>
      </c>
      <c r="J17" s="21" t="s">
        <v>15</v>
      </c>
    </row>
    <row r="18" spans="1:10" s="1" customFormat="1" ht="28.05" customHeight="1">
      <c r="A18" s="10">
        <v>16</v>
      </c>
      <c r="B18" s="24" t="s">
        <v>11</v>
      </c>
      <c r="C18" s="17" t="s">
        <v>48</v>
      </c>
      <c r="D18" s="18" t="s">
        <v>13</v>
      </c>
      <c r="E18" s="19" t="s">
        <v>50</v>
      </c>
      <c r="F18" s="20">
        <v>137.83000000000001</v>
      </c>
      <c r="G18" s="20">
        <v>82.78</v>
      </c>
      <c r="H18" s="20">
        <f t="shared" si="2"/>
        <v>77.234000000000009</v>
      </c>
      <c r="I18" s="18">
        <v>2</v>
      </c>
      <c r="J18" s="21" t="s">
        <v>15</v>
      </c>
    </row>
    <row r="19" spans="1:10" s="1" customFormat="1" ht="28.05" customHeight="1">
      <c r="A19" s="16">
        <v>17</v>
      </c>
      <c r="B19" s="24" t="s">
        <v>11</v>
      </c>
      <c r="C19" s="17" t="s">
        <v>48</v>
      </c>
      <c r="D19" s="18" t="s">
        <v>13</v>
      </c>
      <c r="E19" s="19" t="s">
        <v>51</v>
      </c>
      <c r="F19" s="20">
        <v>142.16999999999999</v>
      </c>
      <c r="G19" s="20">
        <v>80.66</v>
      </c>
      <c r="H19" s="20">
        <f t="shared" si="2"/>
        <v>76.829999999999984</v>
      </c>
      <c r="I19" s="18">
        <v>3</v>
      </c>
      <c r="J19" s="21" t="s">
        <v>15</v>
      </c>
    </row>
    <row r="20" spans="1:10" s="1" customFormat="1" ht="28.05" customHeight="1" thickBot="1">
      <c r="A20" s="16">
        <v>18</v>
      </c>
      <c r="B20" s="24" t="s">
        <v>11</v>
      </c>
      <c r="C20" s="17" t="s">
        <v>48</v>
      </c>
      <c r="D20" s="18" t="s">
        <v>13</v>
      </c>
      <c r="E20" s="19" t="s">
        <v>52</v>
      </c>
      <c r="F20" s="20">
        <v>136</v>
      </c>
      <c r="G20" s="20">
        <v>82.14</v>
      </c>
      <c r="H20" s="20">
        <f t="shared" si="2"/>
        <v>76.484000000000009</v>
      </c>
      <c r="I20" s="18">
        <v>4</v>
      </c>
      <c r="J20" s="21" t="s">
        <v>15</v>
      </c>
    </row>
    <row r="21" spans="1:10" s="1" customFormat="1" ht="28.05" customHeight="1">
      <c r="A21" s="10">
        <v>19</v>
      </c>
      <c r="B21" s="24" t="s">
        <v>11</v>
      </c>
      <c r="C21" s="17" t="s">
        <v>48</v>
      </c>
      <c r="D21" s="18" t="s">
        <v>13</v>
      </c>
      <c r="E21" s="19" t="s">
        <v>53</v>
      </c>
      <c r="F21" s="20">
        <v>137.5</v>
      </c>
      <c r="G21" s="20">
        <v>80.86</v>
      </c>
      <c r="H21" s="20">
        <f t="shared" si="2"/>
        <v>76.015999999999991</v>
      </c>
      <c r="I21" s="18">
        <v>5</v>
      </c>
      <c r="J21" s="21"/>
    </row>
    <row r="22" spans="1:10" s="1" customFormat="1" ht="28.05" customHeight="1">
      <c r="A22" s="16">
        <v>20</v>
      </c>
      <c r="B22" s="24" t="s">
        <v>11</v>
      </c>
      <c r="C22" s="17" t="s">
        <v>48</v>
      </c>
      <c r="D22" s="18" t="s">
        <v>13</v>
      </c>
      <c r="E22" s="19" t="s">
        <v>54</v>
      </c>
      <c r="F22" s="20">
        <v>135.5</v>
      </c>
      <c r="G22" s="20">
        <v>80.56</v>
      </c>
      <c r="H22" s="20">
        <f t="shared" si="2"/>
        <v>75.436000000000007</v>
      </c>
      <c r="I22" s="18">
        <v>6</v>
      </c>
      <c r="J22" s="21"/>
    </row>
    <row r="23" spans="1:10" s="1" customFormat="1" ht="28.05" customHeight="1" thickBot="1">
      <c r="A23" s="16">
        <v>21</v>
      </c>
      <c r="B23" s="24" t="s">
        <v>11</v>
      </c>
      <c r="C23" s="17" t="s">
        <v>48</v>
      </c>
      <c r="D23" s="18" t="s">
        <v>13</v>
      </c>
      <c r="E23" s="19" t="s">
        <v>55</v>
      </c>
      <c r="F23" s="20">
        <v>133.66999999999999</v>
      </c>
      <c r="G23" s="20">
        <v>80.72</v>
      </c>
      <c r="H23" s="20">
        <f t="shared" si="2"/>
        <v>75.165999999999997</v>
      </c>
      <c r="I23" s="18">
        <v>7</v>
      </c>
      <c r="J23" s="21"/>
    </row>
    <row r="24" spans="1:10" s="1" customFormat="1" ht="28.05" customHeight="1">
      <c r="A24" s="10">
        <v>22</v>
      </c>
      <c r="B24" s="24" t="s">
        <v>11</v>
      </c>
      <c r="C24" s="17" t="s">
        <v>48</v>
      </c>
      <c r="D24" s="18" t="s">
        <v>13</v>
      </c>
      <c r="E24" s="19" t="s">
        <v>56</v>
      </c>
      <c r="F24" s="20">
        <v>136.16999999999999</v>
      </c>
      <c r="G24" s="20">
        <v>77.88</v>
      </c>
      <c r="H24" s="20">
        <f t="shared" si="2"/>
        <v>73.961999999999989</v>
      </c>
      <c r="I24" s="18">
        <v>8</v>
      </c>
      <c r="J24" s="21"/>
    </row>
    <row r="25" spans="1:10" s="1" customFormat="1" ht="28.05" customHeight="1">
      <c r="A25" s="16">
        <v>23</v>
      </c>
      <c r="B25" s="17" t="s">
        <v>31</v>
      </c>
      <c r="C25" s="17" t="s">
        <v>32</v>
      </c>
      <c r="D25" s="18" t="s">
        <v>33</v>
      </c>
      <c r="E25" s="22" t="s">
        <v>34</v>
      </c>
      <c r="F25" s="20">
        <v>138</v>
      </c>
      <c r="G25" s="20">
        <v>82.6</v>
      </c>
      <c r="H25" s="20">
        <f t="shared" si="2"/>
        <v>77.16</v>
      </c>
      <c r="I25" s="18">
        <v>1</v>
      </c>
      <c r="J25" s="21" t="s">
        <v>15</v>
      </c>
    </row>
    <row r="26" spans="1:10" s="1" customFormat="1" ht="28.05" customHeight="1" thickBot="1">
      <c r="A26" s="16">
        <v>24</v>
      </c>
      <c r="B26" s="17" t="s">
        <v>31</v>
      </c>
      <c r="C26" s="17" t="s">
        <v>32</v>
      </c>
      <c r="D26" s="18" t="s">
        <v>33</v>
      </c>
      <c r="E26" s="22" t="s">
        <v>35</v>
      </c>
      <c r="F26" s="20">
        <v>137.83000000000001</v>
      </c>
      <c r="G26" s="20">
        <v>80.72</v>
      </c>
      <c r="H26" s="20">
        <f t="shared" si="2"/>
        <v>75.99799999999999</v>
      </c>
      <c r="I26" s="18">
        <v>2</v>
      </c>
      <c r="J26" s="21"/>
    </row>
    <row r="27" spans="1:10" s="1" customFormat="1" ht="28.05" customHeight="1">
      <c r="A27" s="10">
        <v>25</v>
      </c>
      <c r="B27" s="17" t="s">
        <v>31</v>
      </c>
      <c r="C27" s="17" t="s">
        <v>32</v>
      </c>
      <c r="D27" s="18" t="s">
        <v>33</v>
      </c>
      <c r="E27" s="22" t="s">
        <v>36</v>
      </c>
      <c r="F27" s="20">
        <v>142.5</v>
      </c>
      <c r="G27" s="20">
        <v>78.459999999999994</v>
      </c>
      <c r="H27" s="20">
        <f t="shared" si="2"/>
        <v>75.575999999999993</v>
      </c>
      <c r="I27" s="18">
        <v>3</v>
      </c>
      <c r="J27" s="21"/>
    </row>
    <row r="28" spans="1:10" s="1" customFormat="1" ht="28.05" customHeight="1">
      <c r="A28" s="16">
        <v>26</v>
      </c>
      <c r="B28" s="17" t="s">
        <v>37</v>
      </c>
      <c r="C28" s="17" t="s">
        <v>32</v>
      </c>
      <c r="D28" s="18" t="s">
        <v>24</v>
      </c>
      <c r="E28" s="23" t="s">
        <v>38</v>
      </c>
      <c r="F28" s="20">
        <v>130</v>
      </c>
      <c r="G28" s="20">
        <v>83.2</v>
      </c>
      <c r="H28" s="20">
        <f t="shared" si="2"/>
        <v>75.92</v>
      </c>
      <c r="I28" s="18">
        <f t="shared" ref="I28:I33" si="3">RANK(H28,$H$28:$H$33,0)</f>
        <v>1</v>
      </c>
      <c r="J28" s="21" t="s">
        <v>15</v>
      </c>
    </row>
    <row r="29" spans="1:10" s="1" customFormat="1" ht="28.05" customHeight="1" thickBot="1">
      <c r="A29" s="16">
        <v>27</v>
      </c>
      <c r="B29" s="17" t="s">
        <v>37</v>
      </c>
      <c r="C29" s="17" t="s">
        <v>32</v>
      </c>
      <c r="D29" s="18" t="s">
        <v>24</v>
      </c>
      <c r="E29" s="23" t="s">
        <v>39</v>
      </c>
      <c r="F29" s="20">
        <v>134.5</v>
      </c>
      <c r="G29" s="20">
        <v>81.42</v>
      </c>
      <c r="H29" s="20">
        <f t="shared" si="2"/>
        <v>75.751999999999995</v>
      </c>
      <c r="I29" s="18">
        <f t="shared" si="3"/>
        <v>2</v>
      </c>
      <c r="J29" s="21" t="s">
        <v>15</v>
      </c>
    </row>
    <row r="30" spans="1:10" s="1" customFormat="1" ht="28.05" customHeight="1">
      <c r="A30" s="10">
        <v>28</v>
      </c>
      <c r="B30" s="17" t="s">
        <v>37</v>
      </c>
      <c r="C30" s="17" t="s">
        <v>32</v>
      </c>
      <c r="D30" s="18" t="s">
        <v>24</v>
      </c>
      <c r="E30" s="23" t="s">
        <v>40</v>
      </c>
      <c r="F30" s="20">
        <v>134.16999999999999</v>
      </c>
      <c r="G30" s="20">
        <v>80.16</v>
      </c>
      <c r="H30" s="20">
        <f t="shared" si="2"/>
        <v>74.929999999999993</v>
      </c>
      <c r="I30" s="18">
        <f t="shared" si="3"/>
        <v>3</v>
      </c>
      <c r="J30" s="21"/>
    </row>
    <row r="31" spans="1:10" s="1" customFormat="1" ht="28.05" customHeight="1">
      <c r="A31" s="16">
        <v>29</v>
      </c>
      <c r="B31" s="17" t="s">
        <v>37</v>
      </c>
      <c r="C31" s="17" t="s">
        <v>32</v>
      </c>
      <c r="D31" s="18" t="s">
        <v>24</v>
      </c>
      <c r="E31" s="23" t="s">
        <v>41</v>
      </c>
      <c r="F31" s="20">
        <v>128</v>
      </c>
      <c r="G31" s="20">
        <v>81.819999999999993</v>
      </c>
      <c r="H31" s="20">
        <f t="shared" si="2"/>
        <v>74.691999999999993</v>
      </c>
      <c r="I31" s="18">
        <f t="shared" si="3"/>
        <v>4</v>
      </c>
      <c r="J31" s="21"/>
    </row>
    <row r="32" spans="1:10" s="1" customFormat="1" ht="28.05" customHeight="1" thickBot="1">
      <c r="A32" s="16">
        <v>30</v>
      </c>
      <c r="B32" s="17" t="s">
        <v>37</v>
      </c>
      <c r="C32" s="17" t="s">
        <v>32</v>
      </c>
      <c r="D32" s="18" t="s">
        <v>24</v>
      </c>
      <c r="E32" s="23" t="s">
        <v>42</v>
      </c>
      <c r="F32" s="20">
        <v>119.33</v>
      </c>
      <c r="G32" s="20">
        <v>81.819999999999993</v>
      </c>
      <c r="H32" s="20">
        <f t="shared" si="2"/>
        <v>72.957999999999998</v>
      </c>
      <c r="I32" s="18">
        <f t="shared" si="3"/>
        <v>5</v>
      </c>
      <c r="J32" s="21"/>
    </row>
    <row r="33" spans="1:10" s="1" customFormat="1" ht="28.05" customHeight="1">
      <c r="A33" s="10">
        <v>31</v>
      </c>
      <c r="B33" s="17" t="s">
        <v>37</v>
      </c>
      <c r="C33" s="17" t="s">
        <v>32</v>
      </c>
      <c r="D33" s="18" t="s">
        <v>24</v>
      </c>
      <c r="E33" s="23" t="s">
        <v>43</v>
      </c>
      <c r="F33" s="20">
        <v>126.83</v>
      </c>
      <c r="G33" s="20">
        <v>79.260000000000005</v>
      </c>
      <c r="H33" s="20">
        <f t="shared" si="2"/>
        <v>72.921999999999997</v>
      </c>
      <c r="I33" s="18">
        <f t="shared" si="3"/>
        <v>6</v>
      </c>
      <c r="J33" s="21"/>
    </row>
    <row r="34" spans="1:10" s="1" customFormat="1" ht="28.05" customHeight="1">
      <c r="A34" s="16">
        <v>32</v>
      </c>
      <c r="B34" s="17" t="s">
        <v>44</v>
      </c>
      <c r="C34" s="17" t="s">
        <v>32</v>
      </c>
      <c r="D34" s="18" t="s">
        <v>33</v>
      </c>
      <c r="E34" s="23" t="s">
        <v>45</v>
      </c>
      <c r="F34" s="20">
        <v>137.66999999999999</v>
      </c>
      <c r="G34" s="20">
        <v>83.66</v>
      </c>
      <c r="H34" s="20">
        <f t="shared" si="2"/>
        <v>77.72999999999999</v>
      </c>
      <c r="I34" s="18">
        <f>RANK(H34,H$34:H$35,0)</f>
        <v>1</v>
      </c>
      <c r="J34" s="21" t="s">
        <v>15</v>
      </c>
    </row>
    <row r="35" spans="1:10" s="1" customFormat="1" ht="28.05" customHeight="1" thickBot="1">
      <c r="A35" s="16">
        <v>33</v>
      </c>
      <c r="B35" s="17" t="s">
        <v>44</v>
      </c>
      <c r="C35" s="17" t="s">
        <v>32</v>
      </c>
      <c r="D35" s="18" t="s">
        <v>33</v>
      </c>
      <c r="E35" s="23" t="s">
        <v>46</v>
      </c>
      <c r="F35" s="20">
        <v>132.66999999999999</v>
      </c>
      <c r="G35" s="20">
        <v>82.72</v>
      </c>
      <c r="H35" s="20">
        <f t="shared" si="2"/>
        <v>76.165999999999997</v>
      </c>
      <c r="I35" s="18">
        <f>RANK(H35,H$34:H$35,0)</f>
        <v>2</v>
      </c>
      <c r="J35" s="21"/>
    </row>
    <row r="36" spans="1:10" s="1" customFormat="1" ht="28.05" customHeight="1">
      <c r="A36" s="10">
        <v>34</v>
      </c>
      <c r="B36" s="17" t="s">
        <v>44</v>
      </c>
      <c r="C36" s="17" t="s">
        <v>32</v>
      </c>
      <c r="D36" s="18" t="s">
        <v>33</v>
      </c>
      <c r="E36" s="23" t="s">
        <v>47</v>
      </c>
      <c r="F36" s="20">
        <v>133.33000000000001</v>
      </c>
      <c r="G36" s="20">
        <v>81.459999999999994</v>
      </c>
      <c r="H36" s="20">
        <f t="shared" si="2"/>
        <v>75.542000000000002</v>
      </c>
      <c r="I36" s="18">
        <v>3</v>
      </c>
      <c r="J36" s="21"/>
    </row>
    <row r="37" spans="1:10" s="2" customFormat="1" ht="28.05" customHeight="1">
      <c r="A37" s="16">
        <v>35</v>
      </c>
      <c r="B37" s="23" t="s">
        <v>57</v>
      </c>
      <c r="C37" s="23" t="s">
        <v>58</v>
      </c>
      <c r="D37" s="25" t="s">
        <v>33</v>
      </c>
      <c r="E37" s="23" t="s">
        <v>59</v>
      </c>
      <c r="F37" s="26">
        <v>138</v>
      </c>
      <c r="G37" s="26">
        <v>79.84</v>
      </c>
      <c r="H37" s="26">
        <v>75.504000000000005</v>
      </c>
      <c r="I37" s="25">
        <v>1</v>
      </c>
      <c r="J37" s="27" t="s">
        <v>15</v>
      </c>
    </row>
    <row r="38" spans="1:10" s="2" customFormat="1" ht="28.05" customHeight="1" thickBot="1">
      <c r="A38" s="16">
        <v>36</v>
      </c>
      <c r="B38" s="23" t="s">
        <v>57</v>
      </c>
      <c r="C38" s="23" t="s">
        <v>58</v>
      </c>
      <c r="D38" s="25" t="s">
        <v>33</v>
      </c>
      <c r="E38" s="23" t="s">
        <v>60</v>
      </c>
      <c r="F38" s="26">
        <v>140.83000000000001</v>
      </c>
      <c r="G38" s="26">
        <v>78.78</v>
      </c>
      <c r="H38" s="26">
        <v>75.433999999999997</v>
      </c>
      <c r="I38" s="25">
        <v>2</v>
      </c>
      <c r="J38" s="27"/>
    </row>
    <row r="39" spans="1:10" s="1" customFormat="1" ht="28.05" customHeight="1">
      <c r="A39" s="10">
        <v>37</v>
      </c>
      <c r="B39" s="17" t="s">
        <v>57</v>
      </c>
      <c r="C39" s="17" t="s">
        <v>58</v>
      </c>
      <c r="D39" s="18" t="s">
        <v>33</v>
      </c>
      <c r="E39" s="23" t="s">
        <v>61</v>
      </c>
      <c r="F39" s="20">
        <v>136.83000000000001</v>
      </c>
      <c r="G39" s="20">
        <v>77.16</v>
      </c>
      <c r="H39" s="20">
        <v>73.662000000000006</v>
      </c>
      <c r="I39" s="18">
        <v>3</v>
      </c>
      <c r="J39" s="21"/>
    </row>
    <row r="40" spans="1:10" s="1" customFormat="1" ht="28.05" customHeight="1">
      <c r="A40" s="16">
        <v>38</v>
      </c>
      <c r="B40" s="17" t="s">
        <v>57</v>
      </c>
      <c r="C40" s="17" t="s">
        <v>62</v>
      </c>
      <c r="D40" s="17">
        <v>1</v>
      </c>
      <c r="E40" s="23" t="s">
        <v>63</v>
      </c>
      <c r="F40" s="20">
        <v>141</v>
      </c>
      <c r="G40" s="20">
        <v>79.56</v>
      </c>
      <c r="H40" s="20">
        <f t="shared" si="0"/>
        <v>75.936000000000007</v>
      </c>
      <c r="I40" s="18">
        <f>RANK(H40,$H40:$H42,0)</f>
        <v>1</v>
      </c>
      <c r="J40" s="21" t="s">
        <v>15</v>
      </c>
    </row>
    <row r="41" spans="1:10" s="1" customFormat="1" ht="28.05" customHeight="1" thickBot="1">
      <c r="A41" s="16">
        <v>39</v>
      </c>
      <c r="B41" s="17" t="s">
        <v>57</v>
      </c>
      <c r="C41" s="17" t="s">
        <v>62</v>
      </c>
      <c r="D41" s="17">
        <v>1</v>
      </c>
      <c r="E41" s="23" t="s">
        <v>64</v>
      </c>
      <c r="F41" s="20">
        <v>131</v>
      </c>
      <c r="G41" s="20">
        <v>77.7</v>
      </c>
      <c r="H41" s="20">
        <f t="shared" si="0"/>
        <v>72.819999999999993</v>
      </c>
      <c r="I41" s="18">
        <v>2</v>
      </c>
      <c r="J41" s="21"/>
    </row>
    <row r="42" spans="1:10" s="1" customFormat="1" ht="28.05" customHeight="1">
      <c r="A42" s="10">
        <v>40</v>
      </c>
      <c r="B42" s="17" t="s">
        <v>57</v>
      </c>
      <c r="C42" s="17" t="s">
        <v>62</v>
      </c>
      <c r="D42" s="17">
        <v>1</v>
      </c>
      <c r="E42" s="23" t="s">
        <v>65</v>
      </c>
      <c r="F42" s="20">
        <v>128</v>
      </c>
      <c r="G42" s="20">
        <v>78.7</v>
      </c>
      <c r="H42" s="20">
        <f t="shared" si="0"/>
        <v>72.819999999999993</v>
      </c>
      <c r="I42" s="18">
        <v>3</v>
      </c>
      <c r="J42" s="21"/>
    </row>
    <row r="43" spans="1:10" s="2" customFormat="1" ht="28.05" customHeight="1">
      <c r="A43" s="16">
        <v>41</v>
      </c>
      <c r="B43" s="23" t="s">
        <v>73</v>
      </c>
      <c r="C43" s="23" t="s">
        <v>74</v>
      </c>
      <c r="D43" s="25" t="s">
        <v>33</v>
      </c>
      <c r="E43" s="23" t="s">
        <v>75</v>
      </c>
      <c r="F43" s="26">
        <v>139.5</v>
      </c>
      <c r="G43" s="26">
        <v>81.64</v>
      </c>
      <c r="H43" s="26">
        <v>76.884</v>
      </c>
      <c r="I43" s="25">
        <v>1</v>
      </c>
      <c r="J43" s="27" t="s">
        <v>15</v>
      </c>
    </row>
    <row r="44" spans="1:10" s="2" customFormat="1" ht="28.05" customHeight="1" thickBot="1">
      <c r="A44" s="16">
        <v>42</v>
      </c>
      <c r="B44" s="23" t="s">
        <v>73</v>
      </c>
      <c r="C44" s="23" t="s">
        <v>74</v>
      </c>
      <c r="D44" s="25" t="s">
        <v>33</v>
      </c>
      <c r="E44" s="23" t="s">
        <v>76</v>
      </c>
      <c r="F44" s="26">
        <v>140.5</v>
      </c>
      <c r="G44" s="26">
        <v>78.94</v>
      </c>
      <c r="H44" s="26">
        <v>75.463999999999999</v>
      </c>
      <c r="I44" s="25">
        <v>2</v>
      </c>
      <c r="J44" s="27"/>
    </row>
    <row r="45" spans="1:10" s="1" customFormat="1" ht="28.05" customHeight="1">
      <c r="A45" s="10">
        <v>43</v>
      </c>
      <c r="B45" s="17" t="s">
        <v>73</v>
      </c>
      <c r="C45" s="17" t="s">
        <v>74</v>
      </c>
      <c r="D45" s="18" t="s">
        <v>33</v>
      </c>
      <c r="E45" s="23" t="s">
        <v>77</v>
      </c>
      <c r="F45" s="20">
        <v>139.16999999999999</v>
      </c>
      <c r="G45" s="20">
        <v>79.22</v>
      </c>
      <c r="H45" s="20">
        <v>75.366</v>
      </c>
      <c r="I45" s="18">
        <v>3</v>
      </c>
      <c r="J45" s="21"/>
    </row>
    <row r="46" spans="1:10" s="1" customFormat="1" ht="28.05" customHeight="1">
      <c r="A46" s="16">
        <v>44</v>
      </c>
      <c r="B46" s="17" t="s">
        <v>73</v>
      </c>
      <c r="C46" s="17" t="s">
        <v>78</v>
      </c>
      <c r="D46" s="18" t="s">
        <v>33</v>
      </c>
      <c r="E46" s="23" t="s">
        <v>79</v>
      </c>
      <c r="F46" s="20">
        <v>131.5</v>
      </c>
      <c r="G46" s="20">
        <v>83.54</v>
      </c>
      <c r="H46" s="20">
        <f t="shared" si="0"/>
        <v>76.424000000000007</v>
      </c>
      <c r="I46" s="18">
        <v>1</v>
      </c>
      <c r="J46" s="21" t="s">
        <v>15</v>
      </c>
    </row>
    <row r="47" spans="1:10" s="1" customFormat="1" ht="28.05" customHeight="1" thickBot="1">
      <c r="A47" s="16">
        <v>45</v>
      </c>
      <c r="B47" s="17" t="s">
        <v>73</v>
      </c>
      <c r="C47" s="17" t="s">
        <v>78</v>
      </c>
      <c r="D47" s="18" t="s">
        <v>33</v>
      </c>
      <c r="E47" s="23" t="s">
        <v>80</v>
      </c>
      <c r="F47" s="20">
        <v>133.16999999999999</v>
      </c>
      <c r="G47" s="20">
        <v>80.02</v>
      </c>
      <c r="H47" s="20">
        <f t="shared" si="0"/>
        <v>74.645999999999987</v>
      </c>
      <c r="I47" s="18">
        <v>2</v>
      </c>
      <c r="J47" s="21"/>
    </row>
    <row r="48" spans="1:10" s="1" customFormat="1" ht="28.05" customHeight="1">
      <c r="A48" s="10">
        <v>46</v>
      </c>
      <c r="B48" s="17" t="s">
        <v>73</v>
      </c>
      <c r="C48" s="17" t="s">
        <v>78</v>
      </c>
      <c r="D48" s="18" t="s">
        <v>33</v>
      </c>
      <c r="E48" s="23" t="s">
        <v>81</v>
      </c>
      <c r="F48" s="20">
        <v>131.83000000000001</v>
      </c>
      <c r="G48" s="20">
        <v>78</v>
      </c>
      <c r="H48" s="20">
        <f t="shared" si="0"/>
        <v>73.165999999999997</v>
      </c>
      <c r="I48" s="18">
        <v>3</v>
      </c>
      <c r="J48" s="21"/>
    </row>
    <row r="49" spans="1:10" s="1" customFormat="1" ht="28.05" customHeight="1">
      <c r="A49" s="16">
        <v>47</v>
      </c>
      <c r="B49" s="29" t="s">
        <v>82</v>
      </c>
      <c r="C49" s="29" t="s">
        <v>83</v>
      </c>
      <c r="D49" s="18" t="s">
        <v>33</v>
      </c>
      <c r="E49" s="23" t="s">
        <v>84</v>
      </c>
      <c r="F49" s="20">
        <v>140.83000000000001</v>
      </c>
      <c r="G49" s="20">
        <v>82.64</v>
      </c>
      <c r="H49" s="20">
        <f t="shared" si="0"/>
        <v>77.75</v>
      </c>
      <c r="I49" s="18">
        <v>1</v>
      </c>
      <c r="J49" s="21" t="s">
        <v>15</v>
      </c>
    </row>
    <row r="50" spans="1:10" s="1" customFormat="1" ht="28.05" customHeight="1" thickBot="1">
      <c r="A50" s="16">
        <v>48</v>
      </c>
      <c r="B50" s="29" t="s">
        <v>82</v>
      </c>
      <c r="C50" s="29" t="s">
        <v>83</v>
      </c>
      <c r="D50" s="18" t="s">
        <v>33</v>
      </c>
      <c r="E50" s="23" t="s">
        <v>85</v>
      </c>
      <c r="F50" s="23">
        <v>143.83000000000001</v>
      </c>
      <c r="G50" s="18">
        <v>80.680000000000007</v>
      </c>
      <c r="H50" s="20">
        <f t="shared" si="0"/>
        <v>77.174000000000007</v>
      </c>
      <c r="I50" s="18">
        <v>2</v>
      </c>
      <c r="J50" s="21"/>
    </row>
    <row r="51" spans="1:10" s="1" customFormat="1" ht="28.05" customHeight="1">
      <c r="A51" s="10">
        <v>49</v>
      </c>
      <c r="B51" s="29" t="s">
        <v>82</v>
      </c>
      <c r="C51" s="29" t="s">
        <v>83</v>
      </c>
      <c r="D51" s="18" t="s">
        <v>33</v>
      </c>
      <c r="E51" s="23" t="s">
        <v>86</v>
      </c>
      <c r="F51" s="20">
        <v>145.16999999999999</v>
      </c>
      <c r="G51" s="20">
        <v>80.08</v>
      </c>
      <c r="H51" s="20">
        <f t="shared" si="0"/>
        <v>77.081999999999994</v>
      </c>
      <c r="I51" s="18">
        <v>3</v>
      </c>
      <c r="J51" s="21"/>
    </row>
    <row r="52" spans="1:10" s="1" customFormat="1" ht="28.05" customHeight="1">
      <c r="A52" s="16">
        <v>50</v>
      </c>
      <c r="B52" s="29" t="s">
        <v>87</v>
      </c>
      <c r="C52" s="29" t="s">
        <v>32</v>
      </c>
      <c r="D52" s="18" t="s">
        <v>33</v>
      </c>
      <c r="E52" s="23" t="s">
        <v>88</v>
      </c>
      <c r="F52" s="20">
        <v>139.5</v>
      </c>
      <c r="G52" s="20">
        <v>80.86</v>
      </c>
      <c r="H52" s="20">
        <f t="shared" si="0"/>
        <v>76.415999999999997</v>
      </c>
      <c r="I52" s="18">
        <v>1</v>
      </c>
      <c r="J52" s="21" t="s">
        <v>15</v>
      </c>
    </row>
    <row r="53" spans="1:10" s="1" customFormat="1" ht="28.05" customHeight="1" thickBot="1">
      <c r="A53" s="16">
        <v>51</v>
      </c>
      <c r="B53" s="29" t="s">
        <v>87</v>
      </c>
      <c r="C53" s="29" t="s">
        <v>32</v>
      </c>
      <c r="D53" s="18" t="s">
        <v>33</v>
      </c>
      <c r="E53" s="23" t="s">
        <v>89</v>
      </c>
      <c r="F53" s="20">
        <v>136.33000000000001</v>
      </c>
      <c r="G53" s="20">
        <v>81.040000000000006</v>
      </c>
      <c r="H53" s="20">
        <f t="shared" si="0"/>
        <v>75.890000000000015</v>
      </c>
      <c r="I53" s="18">
        <v>2</v>
      </c>
      <c r="J53" s="21"/>
    </row>
    <row r="54" spans="1:10" s="1" customFormat="1" ht="28.05" customHeight="1">
      <c r="A54" s="10">
        <v>52</v>
      </c>
      <c r="B54" s="29" t="s">
        <v>87</v>
      </c>
      <c r="C54" s="29" t="s">
        <v>32</v>
      </c>
      <c r="D54" s="18" t="s">
        <v>33</v>
      </c>
      <c r="E54" s="23" t="s">
        <v>90</v>
      </c>
      <c r="F54" s="20">
        <v>141.5</v>
      </c>
      <c r="G54" s="20">
        <v>76.94</v>
      </c>
      <c r="H54" s="20">
        <f t="shared" si="0"/>
        <v>74.463999999999999</v>
      </c>
      <c r="I54" s="18">
        <v>3</v>
      </c>
      <c r="J54" s="21"/>
    </row>
    <row r="55" spans="1:10" s="1" customFormat="1" ht="28.05" customHeight="1">
      <c r="A55" s="16">
        <v>53</v>
      </c>
      <c r="B55" s="29" t="s">
        <v>91</v>
      </c>
      <c r="C55" s="29" t="s">
        <v>32</v>
      </c>
      <c r="D55" s="18" t="s">
        <v>33</v>
      </c>
      <c r="E55" s="23" t="s">
        <v>92</v>
      </c>
      <c r="F55" s="20">
        <v>130.66999999999999</v>
      </c>
      <c r="G55" s="20">
        <v>81.16</v>
      </c>
      <c r="H55" s="20">
        <f t="shared" si="0"/>
        <v>74.83</v>
      </c>
      <c r="I55" s="18">
        <f>RANK(H55,$H$55:$H$56,0)</f>
        <v>1</v>
      </c>
      <c r="J55" s="21" t="s">
        <v>15</v>
      </c>
    </row>
    <row r="56" spans="1:10" s="1" customFormat="1" ht="28.05" customHeight="1" thickBot="1">
      <c r="A56" s="16">
        <v>54</v>
      </c>
      <c r="B56" s="29" t="s">
        <v>91</v>
      </c>
      <c r="C56" s="29" t="s">
        <v>32</v>
      </c>
      <c r="D56" s="18" t="s">
        <v>33</v>
      </c>
      <c r="E56" s="23" t="s">
        <v>93</v>
      </c>
      <c r="F56" s="20">
        <v>124.17</v>
      </c>
      <c r="G56" s="20">
        <v>82.62</v>
      </c>
      <c r="H56" s="20">
        <f t="shared" si="0"/>
        <v>74.406000000000006</v>
      </c>
      <c r="I56" s="18">
        <f>RANK(H56,$H$55:$H$56,0)</f>
        <v>2</v>
      </c>
      <c r="J56" s="21"/>
    </row>
    <row r="57" spans="1:10" s="1" customFormat="1" ht="28.05" customHeight="1">
      <c r="A57" s="10">
        <v>55</v>
      </c>
      <c r="B57" s="29" t="s">
        <v>94</v>
      </c>
      <c r="C57" s="29" t="s">
        <v>32</v>
      </c>
      <c r="D57" s="18" t="s">
        <v>33</v>
      </c>
      <c r="E57" s="23" t="s">
        <v>95</v>
      </c>
      <c r="F57" s="20">
        <v>154.66999999999999</v>
      </c>
      <c r="G57" s="20">
        <v>79.38</v>
      </c>
      <c r="H57" s="20">
        <f t="shared" si="0"/>
        <v>78.561999999999983</v>
      </c>
      <c r="I57" s="18">
        <f>RANK(H57,$H$57:$H$58,0)</f>
        <v>1</v>
      </c>
      <c r="J57" s="21" t="s">
        <v>15</v>
      </c>
    </row>
    <row r="58" spans="1:10" s="1" customFormat="1" ht="28.05" customHeight="1">
      <c r="A58" s="16">
        <v>56</v>
      </c>
      <c r="B58" s="29" t="s">
        <v>94</v>
      </c>
      <c r="C58" s="29" t="s">
        <v>32</v>
      </c>
      <c r="D58" s="18" t="s">
        <v>33</v>
      </c>
      <c r="E58" s="23" t="s">
        <v>96</v>
      </c>
      <c r="F58" s="20">
        <v>137</v>
      </c>
      <c r="G58" s="20">
        <v>81.66</v>
      </c>
      <c r="H58" s="20">
        <f t="shared" si="0"/>
        <v>76.396000000000001</v>
      </c>
      <c r="I58" s="18">
        <f>RANK(H58,$H$57:$H$58,0)</f>
        <v>2</v>
      </c>
      <c r="J58" s="21"/>
    </row>
    <row r="59" spans="1:10" s="1" customFormat="1" ht="28.05" customHeight="1" thickBot="1">
      <c r="A59" s="16">
        <v>57</v>
      </c>
      <c r="B59" s="29" t="s">
        <v>94</v>
      </c>
      <c r="C59" s="29" t="s">
        <v>32</v>
      </c>
      <c r="D59" s="18" t="s">
        <v>33</v>
      </c>
      <c r="E59" s="23" t="s">
        <v>97</v>
      </c>
      <c r="F59" s="20">
        <v>141</v>
      </c>
      <c r="G59" s="20">
        <v>78.84</v>
      </c>
      <c r="H59" s="20">
        <f t="shared" si="0"/>
        <v>75.504000000000005</v>
      </c>
      <c r="I59" s="18">
        <v>3</v>
      </c>
      <c r="J59" s="21"/>
    </row>
    <row r="60" spans="1:10" s="1" customFormat="1" ht="28.05" customHeight="1">
      <c r="A60" s="10">
        <v>58</v>
      </c>
      <c r="B60" s="29" t="s">
        <v>94</v>
      </c>
      <c r="C60" s="29" t="s">
        <v>32</v>
      </c>
      <c r="D60" s="18" t="s">
        <v>33</v>
      </c>
      <c r="E60" s="23" t="s">
        <v>98</v>
      </c>
      <c r="F60" s="20">
        <v>137</v>
      </c>
      <c r="G60" s="20">
        <v>77.56</v>
      </c>
      <c r="H60" s="20">
        <f t="shared" si="0"/>
        <v>73.936000000000007</v>
      </c>
      <c r="I60" s="18">
        <v>4</v>
      </c>
      <c r="J60" s="21"/>
    </row>
    <row r="61" spans="1:10" s="1" customFormat="1" ht="28.05" customHeight="1">
      <c r="A61" s="16">
        <v>59</v>
      </c>
      <c r="B61" s="29" t="s">
        <v>99</v>
      </c>
      <c r="C61" s="29" t="s">
        <v>100</v>
      </c>
      <c r="D61" s="18" t="s">
        <v>33</v>
      </c>
      <c r="E61" s="17" t="s">
        <v>101</v>
      </c>
      <c r="F61" s="20">
        <v>138</v>
      </c>
      <c r="G61" s="20">
        <v>79.8</v>
      </c>
      <c r="H61" s="20">
        <f t="shared" ref="H61:H66" si="4">F61*0.2+G61*0.6</f>
        <v>75.47999999999999</v>
      </c>
      <c r="I61" s="18">
        <f>RANK(H61,$H$61:$H$63,0)</f>
        <v>1</v>
      </c>
      <c r="J61" s="21" t="s">
        <v>15</v>
      </c>
    </row>
    <row r="62" spans="1:10" s="1" customFormat="1" ht="28.05" customHeight="1" thickBot="1">
      <c r="A62" s="16">
        <v>60</v>
      </c>
      <c r="B62" s="29" t="s">
        <v>99</v>
      </c>
      <c r="C62" s="29" t="s">
        <v>100</v>
      </c>
      <c r="D62" s="18" t="s">
        <v>33</v>
      </c>
      <c r="E62" s="17" t="s">
        <v>102</v>
      </c>
      <c r="F62" s="20">
        <v>136.5</v>
      </c>
      <c r="G62" s="20">
        <v>79.14</v>
      </c>
      <c r="H62" s="20">
        <f t="shared" si="4"/>
        <v>74.784000000000006</v>
      </c>
      <c r="I62" s="18">
        <f>RANK(H62,$H$61:$H$63,0)</f>
        <v>2</v>
      </c>
      <c r="J62" s="21"/>
    </row>
    <row r="63" spans="1:10" s="1" customFormat="1" ht="28.05" customHeight="1">
      <c r="A63" s="10">
        <v>61</v>
      </c>
      <c r="B63" s="29" t="s">
        <v>99</v>
      </c>
      <c r="C63" s="29" t="s">
        <v>100</v>
      </c>
      <c r="D63" s="18" t="s">
        <v>33</v>
      </c>
      <c r="E63" s="17" t="s">
        <v>103</v>
      </c>
      <c r="F63" s="20">
        <v>134.33000000000001</v>
      </c>
      <c r="G63" s="20">
        <v>77.28</v>
      </c>
      <c r="H63" s="20">
        <f t="shared" si="4"/>
        <v>73.234000000000009</v>
      </c>
      <c r="I63" s="18">
        <f>RANK(H63,$H$61:$H$63,0)</f>
        <v>3</v>
      </c>
      <c r="J63" s="21"/>
    </row>
    <row r="64" spans="1:10" s="1" customFormat="1" ht="28.05" customHeight="1">
      <c r="A64" s="16">
        <v>62</v>
      </c>
      <c r="B64" s="29" t="s">
        <v>99</v>
      </c>
      <c r="C64" s="29" t="s">
        <v>104</v>
      </c>
      <c r="D64" s="18" t="s">
        <v>33</v>
      </c>
      <c r="E64" s="17" t="s">
        <v>105</v>
      </c>
      <c r="F64" s="20">
        <v>135.5</v>
      </c>
      <c r="G64" s="20">
        <v>77.28</v>
      </c>
      <c r="H64" s="20">
        <f t="shared" si="4"/>
        <v>73.468000000000004</v>
      </c>
      <c r="I64" s="18">
        <f>RANK(H64,$H$64:$H$66,0)</f>
        <v>1</v>
      </c>
      <c r="J64" s="21" t="s">
        <v>15</v>
      </c>
    </row>
    <row r="65" spans="1:10" s="1" customFormat="1" ht="28.05" customHeight="1" thickBot="1">
      <c r="A65" s="16">
        <v>63</v>
      </c>
      <c r="B65" s="29" t="s">
        <v>99</v>
      </c>
      <c r="C65" s="29" t="s">
        <v>104</v>
      </c>
      <c r="D65" s="18" t="s">
        <v>33</v>
      </c>
      <c r="E65" s="17" t="s">
        <v>106</v>
      </c>
      <c r="F65" s="20">
        <v>144.66999999999999</v>
      </c>
      <c r="G65" s="20">
        <v>72.48</v>
      </c>
      <c r="H65" s="20">
        <f t="shared" si="4"/>
        <v>72.421999999999997</v>
      </c>
      <c r="I65" s="18">
        <f>RANK(H65,$H$64:$H$66,0)</f>
        <v>2</v>
      </c>
      <c r="J65" s="21"/>
    </row>
    <row r="66" spans="1:10" s="1" customFormat="1" ht="28.05" customHeight="1">
      <c r="A66" s="10">
        <v>64</v>
      </c>
      <c r="B66" s="29" t="s">
        <v>99</v>
      </c>
      <c r="C66" s="29" t="s">
        <v>104</v>
      </c>
      <c r="D66" s="18" t="s">
        <v>33</v>
      </c>
      <c r="E66" s="17" t="s">
        <v>107</v>
      </c>
      <c r="F66" s="20">
        <v>134.66999999999999</v>
      </c>
      <c r="G66" s="20">
        <v>74.3</v>
      </c>
      <c r="H66" s="20">
        <f t="shared" si="4"/>
        <v>71.513999999999996</v>
      </c>
      <c r="I66" s="18">
        <f>RANK(H66,$H$64:$H$66,0)</f>
        <v>3</v>
      </c>
      <c r="J66" s="21"/>
    </row>
    <row r="67" spans="1:10" s="1" customFormat="1" ht="28.05" customHeight="1">
      <c r="A67" s="16">
        <v>65</v>
      </c>
      <c r="B67" s="17" t="s">
        <v>117</v>
      </c>
      <c r="C67" s="17" t="s">
        <v>32</v>
      </c>
      <c r="D67" s="18" t="s">
        <v>33</v>
      </c>
      <c r="E67" s="28" t="s">
        <v>118</v>
      </c>
      <c r="F67" s="20">
        <v>74.88</v>
      </c>
      <c r="G67" s="20">
        <v>81.400000000000006</v>
      </c>
      <c r="H67" s="20">
        <f t="shared" ref="H67:H105" si="5">F67*0.4+G67*0.6</f>
        <v>78.792000000000002</v>
      </c>
      <c r="I67" s="18">
        <v>1</v>
      </c>
      <c r="J67" s="21" t="s">
        <v>15</v>
      </c>
    </row>
    <row r="68" spans="1:10" s="1" customFormat="1" ht="28.05" customHeight="1" thickBot="1">
      <c r="A68" s="16">
        <v>66</v>
      </c>
      <c r="B68" s="17" t="s">
        <v>117</v>
      </c>
      <c r="C68" s="17" t="s">
        <v>32</v>
      </c>
      <c r="D68" s="18" t="s">
        <v>33</v>
      </c>
      <c r="E68" s="28" t="s">
        <v>119</v>
      </c>
      <c r="F68" s="20">
        <v>73.040000000000006</v>
      </c>
      <c r="G68" s="20">
        <v>80.58</v>
      </c>
      <c r="H68" s="20">
        <f t="shared" si="5"/>
        <v>77.564000000000007</v>
      </c>
      <c r="I68" s="18">
        <v>2</v>
      </c>
      <c r="J68" s="21"/>
    </row>
    <row r="69" spans="1:10" s="1" customFormat="1" ht="28.05" customHeight="1">
      <c r="A69" s="10">
        <v>67</v>
      </c>
      <c r="B69" s="17" t="s">
        <v>117</v>
      </c>
      <c r="C69" s="17" t="s">
        <v>32</v>
      </c>
      <c r="D69" s="18" t="s">
        <v>33</v>
      </c>
      <c r="E69" s="28" t="s">
        <v>120</v>
      </c>
      <c r="F69" s="20">
        <v>72.040000000000006</v>
      </c>
      <c r="G69" s="20">
        <v>80.540000000000006</v>
      </c>
      <c r="H69" s="20">
        <f t="shared" si="5"/>
        <v>77.140000000000015</v>
      </c>
      <c r="I69" s="18">
        <v>3</v>
      </c>
      <c r="J69" s="21"/>
    </row>
    <row r="70" spans="1:10" s="1" customFormat="1" ht="28.05" customHeight="1">
      <c r="A70" s="16">
        <v>68</v>
      </c>
      <c r="B70" s="17" t="s">
        <v>117</v>
      </c>
      <c r="C70" s="17" t="s">
        <v>32</v>
      </c>
      <c r="D70" s="18" t="s">
        <v>33</v>
      </c>
      <c r="E70" s="28" t="s">
        <v>121</v>
      </c>
      <c r="F70" s="20">
        <v>72.209999999999994</v>
      </c>
      <c r="G70" s="20">
        <v>80.02</v>
      </c>
      <c r="H70" s="20">
        <f t="shared" si="5"/>
        <v>76.895999999999987</v>
      </c>
      <c r="I70" s="18">
        <v>4</v>
      </c>
      <c r="J70" s="21"/>
    </row>
    <row r="71" spans="1:10" s="1" customFormat="1" ht="28.05" customHeight="1" thickBot="1">
      <c r="A71" s="16">
        <v>69</v>
      </c>
      <c r="B71" s="17" t="s">
        <v>117</v>
      </c>
      <c r="C71" s="17" t="s">
        <v>32</v>
      </c>
      <c r="D71" s="18" t="s">
        <v>33</v>
      </c>
      <c r="E71" s="28" t="s">
        <v>122</v>
      </c>
      <c r="F71" s="20">
        <v>73.58</v>
      </c>
      <c r="G71" s="20">
        <v>77.12</v>
      </c>
      <c r="H71" s="20">
        <f t="shared" si="5"/>
        <v>75.704000000000008</v>
      </c>
      <c r="I71" s="18">
        <v>5</v>
      </c>
      <c r="J71" s="21"/>
    </row>
    <row r="72" spans="1:10" s="1" customFormat="1" ht="28.05" customHeight="1">
      <c r="A72" s="10">
        <v>70</v>
      </c>
      <c r="B72" s="17" t="s">
        <v>123</v>
      </c>
      <c r="C72" s="17" t="s">
        <v>124</v>
      </c>
      <c r="D72" s="18" t="s">
        <v>33</v>
      </c>
      <c r="E72" s="23" t="s">
        <v>125</v>
      </c>
      <c r="F72" s="20">
        <v>69.540000000000006</v>
      </c>
      <c r="G72" s="20">
        <v>81.319999999999993</v>
      </c>
      <c r="H72" s="20">
        <f t="shared" si="5"/>
        <v>76.608000000000004</v>
      </c>
      <c r="I72" s="18">
        <v>1</v>
      </c>
      <c r="J72" s="21" t="s">
        <v>15</v>
      </c>
    </row>
    <row r="73" spans="1:10" s="1" customFormat="1" ht="28.05" customHeight="1">
      <c r="A73" s="16">
        <v>71</v>
      </c>
      <c r="B73" s="17" t="s">
        <v>123</v>
      </c>
      <c r="C73" s="17" t="s">
        <v>124</v>
      </c>
      <c r="D73" s="18" t="s">
        <v>33</v>
      </c>
      <c r="E73" s="23" t="s">
        <v>126</v>
      </c>
      <c r="F73" s="20">
        <v>68.790000000000006</v>
      </c>
      <c r="G73" s="20">
        <v>81.78</v>
      </c>
      <c r="H73" s="20">
        <f t="shared" si="5"/>
        <v>76.584000000000003</v>
      </c>
      <c r="I73" s="18">
        <v>2</v>
      </c>
      <c r="J73" s="21"/>
    </row>
    <row r="74" spans="1:10" s="1" customFormat="1" ht="28.05" customHeight="1" thickBot="1">
      <c r="A74" s="16">
        <v>72</v>
      </c>
      <c r="B74" s="17" t="s">
        <v>123</v>
      </c>
      <c r="C74" s="17" t="s">
        <v>124</v>
      </c>
      <c r="D74" s="18" t="s">
        <v>33</v>
      </c>
      <c r="E74" s="23" t="s">
        <v>127</v>
      </c>
      <c r="F74" s="20">
        <v>67.290000000000006</v>
      </c>
      <c r="G74" s="20">
        <v>82.24</v>
      </c>
      <c r="H74" s="20">
        <f t="shared" si="5"/>
        <v>76.259999999999991</v>
      </c>
      <c r="I74" s="18">
        <v>3</v>
      </c>
      <c r="J74" s="21"/>
    </row>
    <row r="75" spans="1:10" s="1" customFormat="1" ht="28.05" customHeight="1">
      <c r="A75" s="10">
        <v>73</v>
      </c>
      <c r="B75" s="17" t="s">
        <v>123</v>
      </c>
      <c r="C75" s="17" t="s">
        <v>124</v>
      </c>
      <c r="D75" s="18" t="s">
        <v>33</v>
      </c>
      <c r="E75" s="23" t="s">
        <v>128</v>
      </c>
      <c r="F75" s="20">
        <v>67.33</v>
      </c>
      <c r="G75" s="20">
        <v>81.02</v>
      </c>
      <c r="H75" s="20">
        <f t="shared" si="5"/>
        <v>75.543999999999997</v>
      </c>
      <c r="I75" s="18">
        <v>4</v>
      </c>
      <c r="J75" s="21"/>
    </row>
    <row r="76" spans="1:10" s="1" customFormat="1" ht="28.05" customHeight="1">
      <c r="A76" s="16">
        <v>74</v>
      </c>
      <c r="B76" s="17" t="s">
        <v>123</v>
      </c>
      <c r="C76" s="17" t="s">
        <v>124</v>
      </c>
      <c r="D76" s="18" t="s">
        <v>33</v>
      </c>
      <c r="E76" s="23" t="s">
        <v>129</v>
      </c>
      <c r="F76" s="20">
        <v>69.67</v>
      </c>
      <c r="G76" s="20">
        <v>76.84</v>
      </c>
      <c r="H76" s="20">
        <f t="shared" si="5"/>
        <v>73.972000000000008</v>
      </c>
      <c r="I76" s="18">
        <v>5</v>
      </c>
      <c r="J76" s="21"/>
    </row>
    <row r="77" spans="1:10" s="1" customFormat="1" ht="28.05" customHeight="1" thickBot="1">
      <c r="A77" s="16">
        <v>75</v>
      </c>
      <c r="B77" s="17" t="s">
        <v>130</v>
      </c>
      <c r="C77" s="17" t="s">
        <v>131</v>
      </c>
      <c r="D77" s="18" t="s">
        <v>13</v>
      </c>
      <c r="E77" s="25" t="s">
        <v>132</v>
      </c>
      <c r="F77" s="20">
        <v>69.11</v>
      </c>
      <c r="G77" s="20">
        <v>82.38</v>
      </c>
      <c r="H77" s="20">
        <f t="shared" si="5"/>
        <v>77.072000000000003</v>
      </c>
      <c r="I77" s="18">
        <f>RANK(H77,$H$77:$H$84,0)</f>
        <v>1</v>
      </c>
      <c r="J77" s="21" t="s">
        <v>15</v>
      </c>
    </row>
    <row r="78" spans="1:10" s="1" customFormat="1" ht="28.05" customHeight="1">
      <c r="A78" s="10">
        <v>76</v>
      </c>
      <c r="B78" s="17" t="s">
        <v>130</v>
      </c>
      <c r="C78" s="17" t="s">
        <v>131</v>
      </c>
      <c r="D78" s="18" t="s">
        <v>13</v>
      </c>
      <c r="E78" s="25" t="s">
        <v>133</v>
      </c>
      <c r="F78" s="20">
        <v>62.27</v>
      </c>
      <c r="G78" s="20">
        <v>80.34</v>
      </c>
      <c r="H78" s="20">
        <f t="shared" si="5"/>
        <v>73.111999999999995</v>
      </c>
      <c r="I78" s="18">
        <v>2</v>
      </c>
      <c r="J78" s="21" t="s">
        <v>15</v>
      </c>
    </row>
    <row r="79" spans="1:10" s="1" customFormat="1" ht="28.05" customHeight="1">
      <c r="A79" s="16">
        <v>77</v>
      </c>
      <c r="B79" s="17" t="s">
        <v>130</v>
      </c>
      <c r="C79" s="17" t="s">
        <v>131</v>
      </c>
      <c r="D79" s="18" t="s">
        <v>13</v>
      </c>
      <c r="E79" s="25" t="s">
        <v>134</v>
      </c>
      <c r="F79" s="20">
        <v>63.68</v>
      </c>
      <c r="G79" s="20">
        <v>78.92</v>
      </c>
      <c r="H79" s="20">
        <f t="shared" si="5"/>
        <v>72.823999999999998</v>
      </c>
      <c r="I79" s="18">
        <f t="shared" ref="I79" si="6">RANK(H79,$H$77:$H$84,0)</f>
        <v>3</v>
      </c>
      <c r="J79" s="21" t="s">
        <v>15</v>
      </c>
    </row>
    <row r="80" spans="1:10" s="1" customFormat="1" ht="28.05" customHeight="1" thickBot="1">
      <c r="A80" s="16">
        <v>78</v>
      </c>
      <c r="B80" s="17" t="s">
        <v>130</v>
      </c>
      <c r="C80" s="17" t="s">
        <v>131</v>
      </c>
      <c r="D80" s="18" t="s">
        <v>13</v>
      </c>
      <c r="E80" s="25" t="s">
        <v>135</v>
      </c>
      <c r="F80" s="20">
        <v>58.68</v>
      </c>
      <c r="G80" s="20">
        <v>82.16</v>
      </c>
      <c r="H80" s="20">
        <f t="shared" si="5"/>
        <v>72.768000000000001</v>
      </c>
      <c r="I80" s="18">
        <v>4</v>
      </c>
      <c r="J80" s="21" t="s">
        <v>15</v>
      </c>
    </row>
    <row r="81" spans="1:10" s="1" customFormat="1" ht="28.05" customHeight="1">
      <c r="A81" s="10">
        <v>79</v>
      </c>
      <c r="B81" s="17" t="s">
        <v>130</v>
      </c>
      <c r="C81" s="17" t="s">
        <v>131</v>
      </c>
      <c r="D81" s="18" t="s">
        <v>13</v>
      </c>
      <c r="E81" s="25" t="s">
        <v>136</v>
      </c>
      <c r="F81" s="20">
        <v>58.82</v>
      </c>
      <c r="G81" s="20">
        <v>80.34</v>
      </c>
      <c r="H81" s="20">
        <f t="shared" si="5"/>
        <v>71.731999999999999</v>
      </c>
      <c r="I81" s="18">
        <f t="shared" ref="I81" si="7">RANK(H81,$H$77:$H$84,0)</f>
        <v>5</v>
      </c>
      <c r="J81" s="21"/>
    </row>
    <row r="82" spans="1:10" s="1" customFormat="1" ht="28.05" customHeight="1">
      <c r="A82" s="16">
        <v>80</v>
      </c>
      <c r="B82" s="17" t="s">
        <v>130</v>
      </c>
      <c r="C82" s="17" t="s">
        <v>131</v>
      </c>
      <c r="D82" s="18" t="s">
        <v>13</v>
      </c>
      <c r="E82" s="25" t="s">
        <v>137</v>
      </c>
      <c r="F82" s="20">
        <v>60.94</v>
      </c>
      <c r="G82" s="20">
        <v>77.28</v>
      </c>
      <c r="H82" s="20">
        <f t="shared" si="5"/>
        <v>70.744</v>
      </c>
      <c r="I82" s="18">
        <v>6</v>
      </c>
      <c r="J82" s="21"/>
    </row>
    <row r="83" spans="1:10" s="1" customFormat="1" ht="28.05" customHeight="1" thickBot="1">
      <c r="A83" s="16">
        <v>81</v>
      </c>
      <c r="B83" s="17" t="s">
        <v>130</v>
      </c>
      <c r="C83" s="17" t="s">
        <v>131</v>
      </c>
      <c r="D83" s="18" t="s">
        <v>13</v>
      </c>
      <c r="E83" s="25" t="s">
        <v>138</v>
      </c>
      <c r="F83" s="20">
        <v>59.64</v>
      </c>
      <c r="G83" s="20">
        <v>76.78</v>
      </c>
      <c r="H83" s="20">
        <f t="shared" si="5"/>
        <v>69.924000000000007</v>
      </c>
      <c r="I83" s="18">
        <f t="shared" ref="I83" si="8">RANK(H83,$H$77:$H$84,0)</f>
        <v>7</v>
      </c>
      <c r="J83" s="21"/>
    </row>
    <row r="84" spans="1:10" s="1" customFormat="1" ht="28.05" customHeight="1">
      <c r="A84" s="10">
        <v>82</v>
      </c>
      <c r="B84" s="17" t="s">
        <v>130</v>
      </c>
      <c r="C84" s="17" t="s">
        <v>131</v>
      </c>
      <c r="D84" s="18" t="s">
        <v>13</v>
      </c>
      <c r="E84" s="25" t="s">
        <v>139</v>
      </c>
      <c r="F84" s="20">
        <v>57.41</v>
      </c>
      <c r="G84" s="20">
        <v>77.22</v>
      </c>
      <c r="H84" s="20">
        <f t="shared" si="5"/>
        <v>69.295999999999992</v>
      </c>
      <c r="I84" s="18">
        <v>8</v>
      </c>
      <c r="J84" s="21"/>
    </row>
    <row r="85" spans="1:10" s="1" customFormat="1" ht="28.05" customHeight="1">
      <c r="A85" s="16">
        <v>83</v>
      </c>
      <c r="B85" s="17" t="s">
        <v>130</v>
      </c>
      <c r="C85" s="17" t="s">
        <v>140</v>
      </c>
      <c r="D85" s="18" t="s">
        <v>141</v>
      </c>
      <c r="E85" s="25" t="s">
        <v>142</v>
      </c>
      <c r="F85" s="20">
        <v>68.33</v>
      </c>
      <c r="G85" s="20">
        <v>83.22</v>
      </c>
      <c r="H85" s="20">
        <f t="shared" si="5"/>
        <v>77.263999999999996</v>
      </c>
      <c r="I85" s="18">
        <v>1</v>
      </c>
      <c r="J85" s="21" t="s">
        <v>15</v>
      </c>
    </row>
    <row r="86" spans="1:10" s="1" customFormat="1" ht="28.05" customHeight="1" thickBot="1">
      <c r="A86" s="16">
        <v>84</v>
      </c>
      <c r="B86" s="17" t="s">
        <v>130</v>
      </c>
      <c r="C86" s="17" t="s">
        <v>140</v>
      </c>
      <c r="D86" s="18" t="s">
        <v>141</v>
      </c>
      <c r="E86" s="25" t="s">
        <v>143</v>
      </c>
      <c r="F86" s="20">
        <v>69.89</v>
      </c>
      <c r="G86" s="20">
        <v>82.02</v>
      </c>
      <c r="H86" s="20">
        <f t="shared" si="5"/>
        <v>77.168000000000006</v>
      </c>
      <c r="I86" s="18">
        <v>2</v>
      </c>
      <c r="J86" s="21" t="s">
        <v>15</v>
      </c>
    </row>
    <row r="87" spans="1:10" s="1" customFormat="1" ht="28.05" customHeight="1">
      <c r="A87" s="10">
        <v>85</v>
      </c>
      <c r="B87" s="17" t="s">
        <v>130</v>
      </c>
      <c r="C87" s="17" t="s">
        <v>140</v>
      </c>
      <c r="D87" s="18" t="s">
        <v>141</v>
      </c>
      <c r="E87" s="25" t="s">
        <v>144</v>
      </c>
      <c r="F87" s="20">
        <v>67.73</v>
      </c>
      <c r="G87" s="20">
        <v>83.1</v>
      </c>
      <c r="H87" s="20">
        <f t="shared" si="5"/>
        <v>76.951999999999998</v>
      </c>
      <c r="I87" s="18">
        <v>3</v>
      </c>
      <c r="J87" s="21" t="s">
        <v>15</v>
      </c>
    </row>
    <row r="88" spans="1:10" s="1" customFormat="1" ht="28.05" customHeight="1">
      <c r="A88" s="16">
        <v>86</v>
      </c>
      <c r="B88" s="17" t="s">
        <v>130</v>
      </c>
      <c r="C88" s="17" t="s">
        <v>140</v>
      </c>
      <c r="D88" s="18" t="s">
        <v>141</v>
      </c>
      <c r="E88" s="25" t="s">
        <v>145</v>
      </c>
      <c r="F88" s="20">
        <v>65.84</v>
      </c>
      <c r="G88" s="20">
        <v>81.36</v>
      </c>
      <c r="H88" s="20">
        <f t="shared" si="5"/>
        <v>75.152000000000001</v>
      </c>
      <c r="I88" s="18">
        <v>4</v>
      </c>
      <c r="J88" s="21"/>
    </row>
    <row r="89" spans="1:10" s="1" customFormat="1" ht="28.05" customHeight="1" thickBot="1">
      <c r="A89" s="16">
        <v>87</v>
      </c>
      <c r="B89" s="17" t="s">
        <v>130</v>
      </c>
      <c r="C89" s="17" t="s">
        <v>140</v>
      </c>
      <c r="D89" s="18" t="s">
        <v>141</v>
      </c>
      <c r="E89" s="25" t="s">
        <v>146</v>
      </c>
      <c r="F89" s="20">
        <v>62.5</v>
      </c>
      <c r="G89" s="20">
        <v>82.04</v>
      </c>
      <c r="H89" s="20">
        <f t="shared" si="5"/>
        <v>74.224000000000004</v>
      </c>
      <c r="I89" s="18">
        <v>5</v>
      </c>
      <c r="J89" s="21"/>
    </row>
    <row r="90" spans="1:10" s="1" customFormat="1" ht="28.05" customHeight="1">
      <c r="A90" s="10">
        <v>88</v>
      </c>
      <c r="B90" s="17" t="s">
        <v>130</v>
      </c>
      <c r="C90" s="17" t="s">
        <v>140</v>
      </c>
      <c r="D90" s="18" t="s">
        <v>141</v>
      </c>
      <c r="E90" s="25" t="s">
        <v>147</v>
      </c>
      <c r="F90" s="20">
        <v>62.4</v>
      </c>
      <c r="G90" s="20">
        <v>78.900000000000006</v>
      </c>
      <c r="H90" s="20">
        <f t="shared" si="5"/>
        <v>72.300000000000011</v>
      </c>
      <c r="I90" s="18">
        <v>6</v>
      </c>
      <c r="J90" s="21"/>
    </row>
    <row r="91" spans="1:10" s="1" customFormat="1" ht="28.05" customHeight="1">
      <c r="A91" s="16">
        <v>89</v>
      </c>
      <c r="B91" s="17" t="s">
        <v>130</v>
      </c>
      <c r="C91" s="17" t="s">
        <v>148</v>
      </c>
      <c r="D91" s="18" t="s">
        <v>33</v>
      </c>
      <c r="E91" s="25" t="s">
        <v>149</v>
      </c>
      <c r="F91" s="20">
        <v>60.71</v>
      </c>
      <c r="G91" s="20">
        <v>80.88</v>
      </c>
      <c r="H91" s="20">
        <f t="shared" si="5"/>
        <v>72.811999999999998</v>
      </c>
      <c r="I91" s="18">
        <f>RANK(H91,$H$91:$H$93,0)</f>
        <v>1</v>
      </c>
      <c r="J91" s="21" t="s">
        <v>15</v>
      </c>
    </row>
    <row r="92" spans="1:10" s="1" customFormat="1" ht="28.05" customHeight="1" thickBot="1">
      <c r="A92" s="16">
        <v>90</v>
      </c>
      <c r="B92" s="17" t="s">
        <v>130</v>
      </c>
      <c r="C92" s="17" t="s">
        <v>148</v>
      </c>
      <c r="D92" s="18" t="s">
        <v>33</v>
      </c>
      <c r="E92" s="25" t="s">
        <v>150</v>
      </c>
      <c r="F92" s="20">
        <v>59.57</v>
      </c>
      <c r="G92" s="20">
        <v>79.5</v>
      </c>
      <c r="H92" s="20">
        <f t="shared" si="5"/>
        <v>71.527999999999992</v>
      </c>
      <c r="I92" s="18">
        <f>RANK(H92,$H$91:$H$93,0)</f>
        <v>2</v>
      </c>
      <c r="J92" s="21"/>
    </row>
    <row r="93" spans="1:10" s="1" customFormat="1" ht="28.05" customHeight="1">
      <c r="A93" s="10">
        <v>91</v>
      </c>
      <c r="B93" s="17" t="s">
        <v>130</v>
      </c>
      <c r="C93" s="17" t="s">
        <v>148</v>
      </c>
      <c r="D93" s="18" t="s">
        <v>33</v>
      </c>
      <c r="E93" s="25" t="s">
        <v>151</v>
      </c>
      <c r="F93" s="20">
        <v>58.65</v>
      </c>
      <c r="G93" s="20">
        <v>78.52</v>
      </c>
      <c r="H93" s="20">
        <f t="shared" si="5"/>
        <v>70.572000000000003</v>
      </c>
      <c r="I93" s="18">
        <f>RANK(H93,$H$91:$H$93,0)</f>
        <v>3</v>
      </c>
      <c r="J93" s="21"/>
    </row>
    <row r="94" spans="1:10" s="1" customFormat="1" ht="28.05" customHeight="1">
      <c r="A94" s="16">
        <v>92</v>
      </c>
      <c r="B94" s="17" t="s">
        <v>130</v>
      </c>
      <c r="C94" s="17" t="s">
        <v>152</v>
      </c>
      <c r="D94" s="18" t="s">
        <v>24</v>
      </c>
      <c r="E94" s="25" t="s">
        <v>153</v>
      </c>
      <c r="F94" s="20">
        <v>57.16</v>
      </c>
      <c r="G94" s="20">
        <v>84.98</v>
      </c>
      <c r="H94" s="20">
        <f t="shared" si="5"/>
        <v>73.852000000000004</v>
      </c>
      <c r="I94" s="18">
        <f>RANK(H94,$H$94:$H$94,0)</f>
        <v>1</v>
      </c>
      <c r="J94" s="21" t="s">
        <v>15</v>
      </c>
    </row>
    <row r="95" spans="1:10" s="1" customFormat="1" ht="28.05" customHeight="1" thickBot="1">
      <c r="A95" s="16">
        <v>93</v>
      </c>
      <c r="B95" s="17" t="s">
        <v>130</v>
      </c>
      <c r="C95" s="17" t="s">
        <v>152</v>
      </c>
      <c r="D95" s="18" t="s">
        <v>24</v>
      </c>
      <c r="E95" s="25" t="s">
        <v>154</v>
      </c>
      <c r="F95" s="20">
        <v>58.72</v>
      </c>
      <c r="G95" s="20">
        <v>75.239999999999995</v>
      </c>
      <c r="H95" s="20">
        <f t="shared" si="5"/>
        <v>68.632000000000005</v>
      </c>
      <c r="I95" s="18">
        <v>2</v>
      </c>
      <c r="J95" s="21" t="s">
        <v>15</v>
      </c>
    </row>
    <row r="96" spans="1:10" s="1" customFormat="1" ht="28.05" customHeight="1">
      <c r="A96" s="10">
        <v>94</v>
      </c>
      <c r="B96" s="17" t="s">
        <v>130</v>
      </c>
      <c r="C96" s="17" t="s">
        <v>155</v>
      </c>
      <c r="D96" s="18" t="s">
        <v>33</v>
      </c>
      <c r="E96" s="25" t="s">
        <v>156</v>
      </c>
      <c r="F96" s="20">
        <v>67.64</v>
      </c>
      <c r="G96" s="20">
        <v>81.22</v>
      </c>
      <c r="H96" s="20">
        <f t="shared" si="5"/>
        <v>75.787999999999997</v>
      </c>
      <c r="I96" s="18">
        <f>RANK(H96,$H$96:$H$98,0)</f>
        <v>1</v>
      </c>
      <c r="J96" s="21" t="s">
        <v>15</v>
      </c>
    </row>
    <row r="97" spans="1:10" s="1" customFormat="1" ht="28.05" customHeight="1">
      <c r="A97" s="16">
        <v>95</v>
      </c>
      <c r="B97" s="17" t="s">
        <v>130</v>
      </c>
      <c r="C97" s="17" t="s">
        <v>155</v>
      </c>
      <c r="D97" s="18" t="s">
        <v>33</v>
      </c>
      <c r="E97" s="25" t="s">
        <v>157</v>
      </c>
      <c r="F97" s="20">
        <v>64.84</v>
      </c>
      <c r="G97" s="20">
        <v>79.900000000000006</v>
      </c>
      <c r="H97" s="20">
        <f t="shared" si="5"/>
        <v>73.876000000000005</v>
      </c>
      <c r="I97" s="18">
        <f>RANK(H97,$H$96:$H$98,0)</f>
        <v>2</v>
      </c>
      <c r="J97" s="21"/>
    </row>
    <row r="98" spans="1:10" s="1" customFormat="1" ht="28.05" customHeight="1" thickBot="1">
      <c r="A98" s="16">
        <v>96</v>
      </c>
      <c r="B98" s="17" t="s">
        <v>130</v>
      </c>
      <c r="C98" s="17" t="s">
        <v>155</v>
      </c>
      <c r="D98" s="18" t="s">
        <v>33</v>
      </c>
      <c r="E98" s="25" t="s">
        <v>158</v>
      </c>
      <c r="F98" s="20">
        <v>63.64</v>
      </c>
      <c r="G98" s="20">
        <v>78.38</v>
      </c>
      <c r="H98" s="20">
        <f t="shared" si="5"/>
        <v>72.484000000000009</v>
      </c>
      <c r="I98" s="18">
        <f>RANK(H98,$H$96:$H$98,0)</f>
        <v>3</v>
      </c>
      <c r="J98" s="21"/>
    </row>
    <row r="99" spans="1:10" s="1" customFormat="1" ht="28.05" customHeight="1">
      <c r="A99" s="10">
        <v>97</v>
      </c>
      <c r="B99" s="17" t="s">
        <v>130</v>
      </c>
      <c r="C99" s="17" t="s">
        <v>159</v>
      </c>
      <c r="D99" s="18" t="s">
        <v>33</v>
      </c>
      <c r="E99" s="25" t="s">
        <v>160</v>
      </c>
      <c r="F99" s="20">
        <v>68.48</v>
      </c>
      <c r="G99" s="20">
        <v>86.02</v>
      </c>
      <c r="H99" s="20">
        <f t="shared" si="5"/>
        <v>79.003999999999991</v>
      </c>
      <c r="I99" s="18">
        <f>RANK(H99,$H$99:$H$100,0)</f>
        <v>1</v>
      </c>
      <c r="J99" s="21" t="s">
        <v>15</v>
      </c>
    </row>
    <row r="100" spans="1:10" s="1" customFormat="1" ht="28.05" customHeight="1">
      <c r="A100" s="16">
        <v>98</v>
      </c>
      <c r="B100" s="17" t="s">
        <v>130</v>
      </c>
      <c r="C100" s="17" t="s">
        <v>159</v>
      </c>
      <c r="D100" s="18" t="s">
        <v>33</v>
      </c>
      <c r="E100" s="25" t="s">
        <v>161</v>
      </c>
      <c r="F100" s="20">
        <v>66.7</v>
      </c>
      <c r="G100" s="20">
        <v>78.08</v>
      </c>
      <c r="H100" s="20">
        <f t="shared" si="5"/>
        <v>73.528000000000006</v>
      </c>
      <c r="I100" s="18">
        <f>RANK(H100,$H$99:$H$100,0)</f>
        <v>2</v>
      </c>
      <c r="J100" s="21"/>
    </row>
    <row r="101" spans="1:10" s="1" customFormat="1" ht="28.05" customHeight="1" thickBot="1">
      <c r="A101" s="16">
        <v>99</v>
      </c>
      <c r="B101" s="17" t="s">
        <v>130</v>
      </c>
      <c r="C101" s="17" t="s">
        <v>162</v>
      </c>
      <c r="D101" s="18" t="s">
        <v>24</v>
      </c>
      <c r="E101" s="25" t="s">
        <v>163</v>
      </c>
      <c r="F101" s="20">
        <v>64.989999999999995</v>
      </c>
      <c r="G101" s="20">
        <v>84.14</v>
      </c>
      <c r="H101" s="20">
        <f t="shared" si="5"/>
        <v>76.48</v>
      </c>
      <c r="I101" s="18">
        <v>1</v>
      </c>
      <c r="J101" s="21" t="s">
        <v>15</v>
      </c>
    </row>
    <row r="102" spans="1:10" s="1" customFormat="1" ht="28.05" customHeight="1">
      <c r="A102" s="10">
        <v>100</v>
      </c>
      <c r="B102" s="17" t="s">
        <v>130</v>
      </c>
      <c r="C102" s="17" t="s">
        <v>162</v>
      </c>
      <c r="D102" s="18" t="s">
        <v>24</v>
      </c>
      <c r="E102" s="25" t="s">
        <v>164</v>
      </c>
      <c r="F102" s="20">
        <v>66.13</v>
      </c>
      <c r="G102" s="20">
        <v>83.1</v>
      </c>
      <c r="H102" s="20">
        <f t="shared" si="5"/>
        <v>76.311999999999983</v>
      </c>
      <c r="I102" s="18">
        <v>2</v>
      </c>
      <c r="J102" s="21" t="s">
        <v>15</v>
      </c>
    </row>
    <row r="103" spans="1:10" s="1" customFormat="1" ht="28.05" customHeight="1">
      <c r="A103" s="16">
        <v>101</v>
      </c>
      <c r="B103" s="17" t="s">
        <v>130</v>
      </c>
      <c r="C103" s="17" t="s">
        <v>162</v>
      </c>
      <c r="D103" s="18" t="s">
        <v>24</v>
      </c>
      <c r="E103" s="25" t="s">
        <v>165</v>
      </c>
      <c r="F103" s="20">
        <v>64.22</v>
      </c>
      <c r="G103" s="20">
        <v>82.52</v>
      </c>
      <c r="H103" s="20">
        <f t="shared" si="5"/>
        <v>75.199999999999989</v>
      </c>
      <c r="I103" s="18">
        <v>3</v>
      </c>
      <c r="J103" s="21"/>
    </row>
    <row r="104" spans="1:10" s="1" customFormat="1" ht="28.05" customHeight="1" thickBot="1">
      <c r="A104" s="16">
        <v>102</v>
      </c>
      <c r="B104" s="17" t="s">
        <v>130</v>
      </c>
      <c r="C104" s="17" t="s">
        <v>162</v>
      </c>
      <c r="D104" s="18" t="s">
        <v>24</v>
      </c>
      <c r="E104" s="25" t="s">
        <v>166</v>
      </c>
      <c r="F104" s="20">
        <v>61.52</v>
      </c>
      <c r="G104" s="20">
        <v>82.34</v>
      </c>
      <c r="H104" s="20">
        <f t="shared" si="5"/>
        <v>74.012</v>
      </c>
      <c r="I104" s="18">
        <v>4</v>
      </c>
      <c r="J104" s="21"/>
    </row>
    <row r="105" spans="1:10" s="1" customFormat="1" ht="28.05" customHeight="1">
      <c r="A105" s="10">
        <v>103</v>
      </c>
      <c r="B105" s="17" t="s">
        <v>130</v>
      </c>
      <c r="C105" s="17" t="s">
        <v>162</v>
      </c>
      <c r="D105" s="18" t="s">
        <v>24</v>
      </c>
      <c r="E105" s="25" t="s">
        <v>167</v>
      </c>
      <c r="F105" s="20">
        <v>60.9</v>
      </c>
      <c r="G105" s="20">
        <v>79.14</v>
      </c>
      <c r="H105" s="20">
        <f t="shared" si="5"/>
        <v>71.843999999999994</v>
      </c>
      <c r="I105" s="18">
        <v>5</v>
      </c>
      <c r="J105" s="21"/>
    </row>
    <row r="106" spans="1:10" s="1" customFormat="1" ht="28.05" customHeight="1">
      <c r="A106" s="16">
        <v>104</v>
      </c>
      <c r="B106" s="17" t="s">
        <v>168</v>
      </c>
      <c r="C106" s="17" t="s">
        <v>169</v>
      </c>
      <c r="D106" s="18" t="s">
        <v>33</v>
      </c>
      <c r="E106" s="23" t="s">
        <v>170</v>
      </c>
      <c r="F106" s="20">
        <v>137.86000000000001</v>
      </c>
      <c r="G106" s="20">
        <v>86.5</v>
      </c>
      <c r="H106" s="20">
        <f t="shared" ref="H106:H169" si="9">F106*0.2+G106*0.6</f>
        <v>79.472000000000008</v>
      </c>
      <c r="I106" s="18">
        <f>RANK(H106,$H$106:$H$107,0)</f>
        <v>1</v>
      </c>
      <c r="J106" s="21" t="s">
        <v>15</v>
      </c>
    </row>
    <row r="107" spans="1:10" s="1" customFormat="1" ht="28.05" customHeight="1" thickBot="1">
      <c r="A107" s="16">
        <v>105</v>
      </c>
      <c r="B107" s="17" t="s">
        <v>168</v>
      </c>
      <c r="C107" s="17" t="s">
        <v>169</v>
      </c>
      <c r="D107" s="18" t="s">
        <v>33</v>
      </c>
      <c r="E107" s="23" t="s">
        <v>171</v>
      </c>
      <c r="F107" s="20">
        <v>131.09</v>
      </c>
      <c r="G107" s="20">
        <v>84.12</v>
      </c>
      <c r="H107" s="20">
        <f t="shared" si="9"/>
        <v>76.69</v>
      </c>
      <c r="I107" s="18">
        <f>RANK(H107,$H$106:$H$107,0)</f>
        <v>2</v>
      </c>
      <c r="J107" s="21"/>
    </row>
    <row r="108" spans="1:10" s="1" customFormat="1" ht="28.05" customHeight="1">
      <c r="A108" s="10">
        <v>106</v>
      </c>
      <c r="B108" s="17" t="s">
        <v>168</v>
      </c>
      <c r="C108" s="17" t="s">
        <v>169</v>
      </c>
      <c r="D108" s="18" t="s">
        <v>33</v>
      </c>
      <c r="E108" s="23" t="s">
        <v>172</v>
      </c>
      <c r="F108" s="20">
        <v>132.68</v>
      </c>
      <c r="G108" s="20">
        <v>83.04</v>
      </c>
      <c r="H108" s="20">
        <f t="shared" si="9"/>
        <v>76.360000000000014</v>
      </c>
      <c r="I108" s="18">
        <v>3</v>
      </c>
      <c r="J108" s="21"/>
    </row>
    <row r="109" spans="1:10" s="1" customFormat="1" ht="28.05" customHeight="1">
      <c r="A109" s="16">
        <v>107</v>
      </c>
      <c r="B109" s="17" t="s">
        <v>173</v>
      </c>
      <c r="C109" s="17" t="s">
        <v>174</v>
      </c>
      <c r="D109" s="18" t="s">
        <v>33</v>
      </c>
      <c r="E109" s="28" t="s">
        <v>175</v>
      </c>
      <c r="F109" s="20">
        <v>142.18</v>
      </c>
      <c r="G109" s="20">
        <v>76.48</v>
      </c>
      <c r="H109" s="20">
        <f t="shared" si="9"/>
        <v>74.323999999999998</v>
      </c>
      <c r="I109" s="18">
        <f>RANK(H109,$H$109:$H$111,0)</f>
        <v>1</v>
      </c>
      <c r="J109" s="21" t="s">
        <v>15</v>
      </c>
    </row>
    <row r="110" spans="1:10" s="1" customFormat="1" ht="28.05" customHeight="1" thickBot="1">
      <c r="A110" s="16">
        <v>108</v>
      </c>
      <c r="B110" s="17" t="s">
        <v>173</v>
      </c>
      <c r="C110" s="17" t="s">
        <v>174</v>
      </c>
      <c r="D110" s="18" t="s">
        <v>33</v>
      </c>
      <c r="E110" s="28" t="s">
        <v>176</v>
      </c>
      <c r="F110" s="20">
        <v>139.13999999999999</v>
      </c>
      <c r="G110" s="20">
        <v>74.5</v>
      </c>
      <c r="H110" s="20">
        <f t="shared" si="9"/>
        <v>72.527999999999992</v>
      </c>
      <c r="I110" s="18">
        <f>RANK(H110,$H$109:$H$111,0)</f>
        <v>2</v>
      </c>
      <c r="J110" s="21"/>
    </row>
    <row r="111" spans="1:10" s="1" customFormat="1" ht="28.05" customHeight="1">
      <c r="A111" s="10">
        <v>109</v>
      </c>
      <c r="B111" s="17" t="s">
        <v>173</v>
      </c>
      <c r="C111" s="17" t="s">
        <v>174</v>
      </c>
      <c r="D111" s="18" t="s">
        <v>33</v>
      </c>
      <c r="E111" s="28" t="s">
        <v>177</v>
      </c>
      <c r="F111" s="20">
        <v>138.55000000000001</v>
      </c>
      <c r="G111" s="20">
        <v>73.98</v>
      </c>
      <c r="H111" s="20">
        <f t="shared" si="9"/>
        <v>72.097999999999999</v>
      </c>
      <c r="I111" s="18">
        <f>RANK(H111,$H$109:$H$111,0)</f>
        <v>3</v>
      </c>
      <c r="J111" s="21"/>
    </row>
    <row r="112" spans="1:10" s="1" customFormat="1" ht="28.05" customHeight="1">
      <c r="A112" s="16">
        <v>110</v>
      </c>
      <c r="B112" s="17" t="s">
        <v>173</v>
      </c>
      <c r="C112" s="17" t="s">
        <v>178</v>
      </c>
      <c r="D112" s="18" t="s">
        <v>33</v>
      </c>
      <c r="E112" s="28" t="s">
        <v>179</v>
      </c>
      <c r="F112" s="20">
        <v>143.77000000000001</v>
      </c>
      <c r="G112" s="20">
        <v>84.52</v>
      </c>
      <c r="H112" s="20">
        <f t="shared" si="9"/>
        <v>79.466000000000008</v>
      </c>
      <c r="I112" s="18">
        <f>RANK(H112,$H$112:$H$114,0)</f>
        <v>1</v>
      </c>
      <c r="J112" s="21" t="s">
        <v>15</v>
      </c>
    </row>
    <row r="113" spans="1:10" s="1" customFormat="1" ht="28.05" customHeight="1" thickBot="1">
      <c r="A113" s="16">
        <v>111</v>
      </c>
      <c r="B113" s="17" t="s">
        <v>173</v>
      </c>
      <c r="C113" s="17" t="s">
        <v>178</v>
      </c>
      <c r="D113" s="18" t="s">
        <v>33</v>
      </c>
      <c r="E113" s="28" t="s">
        <v>180</v>
      </c>
      <c r="F113" s="20">
        <v>146.77000000000001</v>
      </c>
      <c r="G113" s="20">
        <v>82.24</v>
      </c>
      <c r="H113" s="20">
        <f t="shared" si="9"/>
        <v>78.697999999999993</v>
      </c>
      <c r="I113" s="18">
        <f>RANK(H113,$H$112:$H$114,0)</f>
        <v>2</v>
      </c>
      <c r="J113" s="21"/>
    </row>
    <row r="114" spans="1:10" s="1" customFormat="1" ht="28.05" customHeight="1">
      <c r="A114" s="10">
        <v>112</v>
      </c>
      <c r="B114" s="17" t="s">
        <v>173</v>
      </c>
      <c r="C114" s="17" t="s">
        <v>178</v>
      </c>
      <c r="D114" s="18" t="s">
        <v>33</v>
      </c>
      <c r="E114" s="28" t="s">
        <v>181</v>
      </c>
      <c r="F114" s="20">
        <v>141.32</v>
      </c>
      <c r="G114" s="20">
        <v>83.84</v>
      </c>
      <c r="H114" s="20">
        <f t="shared" si="9"/>
        <v>78.567999999999998</v>
      </c>
      <c r="I114" s="18">
        <f>RANK(H114,$H$112:$H$114,0)</f>
        <v>3</v>
      </c>
      <c r="J114" s="21"/>
    </row>
    <row r="115" spans="1:10" s="1" customFormat="1" ht="28.05" customHeight="1">
      <c r="A115" s="16">
        <v>113</v>
      </c>
      <c r="B115" s="17" t="s">
        <v>182</v>
      </c>
      <c r="C115" s="17" t="s">
        <v>169</v>
      </c>
      <c r="D115" s="18" t="s">
        <v>33</v>
      </c>
      <c r="E115" s="23" t="s">
        <v>85</v>
      </c>
      <c r="F115" s="25">
        <v>141.55000000000001</v>
      </c>
      <c r="G115" s="18">
        <v>83.98</v>
      </c>
      <c r="H115" s="20">
        <f t="shared" si="9"/>
        <v>78.698000000000008</v>
      </c>
      <c r="I115" s="18">
        <f>RANK(H115,$H$115:$H$116,0)</f>
        <v>1</v>
      </c>
      <c r="J115" s="21" t="s">
        <v>15</v>
      </c>
    </row>
    <row r="116" spans="1:10" s="1" customFormat="1" ht="28.05" customHeight="1" thickBot="1">
      <c r="A116" s="16">
        <v>114</v>
      </c>
      <c r="B116" s="17" t="s">
        <v>182</v>
      </c>
      <c r="C116" s="17" t="s">
        <v>169</v>
      </c>
      <c r="D116" s="18" t="s">
        <v>33</v>
      </c>
      <c r="E116" s="28" t="s">
        <v>183</v>
      </c>
      <c r="F116" s="20">
        <v>133.27000000000001</v>
      </c>
      <c r="G116" s="20">
        <v>85.34</v>
      </c>
      <c r="H116" s="20">
        <f t="shared" si="9"/>
        <v>77.858000000000004</v>
      </c>
      <c r="I116" s="18">
        <f>RANK(H116,$H$115:$H$116,0)</f>
        <v>2</v>
      </c>
      <c r="J116" s="21"/>
    </row>
    <row r="117" spans="1:10" s="1" customFormat="1" ht="28.05" customHeight="1">
      <c r="A117" s="10">
        <v>115</v>
      </c>
      <c r="B117" s="17" t="s">
        <v>182</v>
      </c>
      <c r="C117" s="17" t="s">
        <v>169</v>
      </c>
      <c r="D117" s="18" t="s">
        <v>33</v>
      </c>
      <c r="E117" s="28" t="s">
        <v>184</v>
      </c>
      <c r="F117" s="20">
        <v>134.27000000000001</v>
      </c>
      <c r="G117" s="20">
        <v>74.06</v>
      </c>
      <c r="H117" s="20">
        <f t="shared" si="9"/>
        <v>71.290000000000006</v>
      </c>
      <c r="I117" s="18">
        <v>3</v>
      </c>
      <c r="J117" s="21"/>
    </row>
    <row r="118" spans="1:10" s="1" customFormat="1" ht="28.05" customHeight="1">
      <c r="A118" s="16">
        <v>116</v>
      </c>
      <c r="B118" s="17" t="s">
        <v>185</v>
      </c>
      <c r="C118" s="17" t="s">
        <v>169</v>
      </c>
      <c r="D118" s="18" t="s">
        <v>33</v>
      </c>
      <c r="E118" s="28" t="s">
        <v>186</v>
      </c>
      <c r="F118" s="20">
        <v>142.44999999999999</v>
      </c>
      <c r="G118" s="20">
        <v>77.84</v>
      </c>
      <c r="H118" s="20">
        <f t="shared" si="9"/>
        <v>75.194000000000003</v>
      </c>
      <c r="I118" s="18">
        <f>RANK(H118,$H$118:$H$119,0)</f>
        <v>1</v>
      </c>
      <c r="J118" s="21" t="s">
        <v>15</v>
      </c>
    </row>
    <row r="119" spans="1:10" s="1" customFormat="1" ht="28.05" customHeight="1" thickBot="1">
      <c r="A119" s="16">
        <v>117</v>
      </c>
      <c r="B119" s="17" t="s">
        <v>185</v>
      </c>
      <c r="C119" s="17" t="s">
        <v>169</v>
      </c>
      <c r="D119" s="18" t="s">
        <v>33</v>
      </c>
      <c r="E119" s="28" t="s">
        <v>187</v>
      </c>
      <c r="F119" s="20">
        <v>141.86000000000001</v>
      </c>
      <c r="G119" s="20">
        <v>77.8</v>
      </c>
      <c r="H119" s="20">
        <f t="shared" si="9"/>
        <v>75.052000000000007</v>
      </c>
      <c r="I119" s="18">
        <f>RANK(H119,$H$118:$H$119,0)</f>
        <v>2</v>
      </c>
      <c r="J119" s="21"/>
    </row>
    <row r="120" spans="1:10" s="1" customFormat="1" ht="28.05" customHeight="1">
      <c r="A120" s="10">
        <v>118</v>
      </c>
      <c r="B120" s="17" t="s">
        <v>185</v>
      </c>
      <c r="C120" s="17" t="s">
        <v>169</v>
      </c>
      <c r="D120" s="18" t="s">
        <v>33</v>
      </c>
      <c r="E120" s="28" t="s">
        <v>188</v>
      </c>
      <c r="F120" s="20">
        <v>142.32</v>
      </c>
      <c r="G120" s="20">
        <v>74.28</v>
      </c>
      <c r="H120" s="20">
        <f t="shared" si="9"/>
        <v>73.031999999999996</v>
      </c>
      <c r="I120" s="18">
        <v>3</v>
      </c>
      <c r="J120" s="21"/>
    </row>
    <row r="121" spans="1:10" s="1" customFormat="1" ht="28.05" customHeight="1">
      <c r="A121" s="16">
        <v>119</v>
      </c>
      <c r="B121" s="17" t="s">
        <v>189</v>
      </c>
      <c r="C121" s="17" t="s">
        <v>169</v>
      </c>
      <c r="D121" s="18" t="s">
        <v>33</v>
      </c>
      <c r="E121" s="28" t="s">
        <v>190</v>
      </c>
      <c r="F121" s="20">
        <v>141.86000000000001</v>
      </c>
      <c r="G121" s="20">
        <v>81.08</v>
      </c>
      <c r="H121" s="20">
        <f t="shared" si="9"/>
        <v>77.02</v>
      </c>
      <c r="I121" s="18">
        <f>RANK(H121,$H$121:$H$123,0)</f>
        <v>1</v>
      </c>
      <c r="J121" s="21" t="s">
        <v>15</v>
      </c>
    </row>
    <row r="122" spans="1:10" s="1" customFormat="1" ht="28.05" customHeight="1" thickBot="1">
      <c r="A122" s="16">
        <v>120</v>
      </c>
      <c r="B122" s="17" t="s">
        <v>189</v>
      </c>
      <c r="C122" s="17" t="s">
        <v>169</v>
      </c>
      <c r="D122" s="18" t="s">
        <v>33</v>
      </c>
      <c r="E122" s="28" t="s">
        <v>191</v>
      </c>
      <c r="F122" s="20">
        <v>139.94999999999999</v>
      </c>
      <c r="G122" s="20">
        <v>80.72</v>
      </c>
      <c r="H122" s="20">
        <f t="shared" si="9"/>
        <v>76.421999999999997</v>
      </c>
      <c r="I122" s="18">
        <f>RANK(H122,$H$121:$H$123,0)</f>
        <v>2</v>
      </c>
      <c r="J122" s="21"/>
    </row>
    <row r="123" spans="1:10" s="1" customFormat="1" ht="28.05" customHeight="1">
      <c r="A123" s="10">
        <v>121</v>
      </c>
      <c r="B123" s="17" t="s">
        <v>189</v>
      </c>
      <c r="C123" s="17" t="s">
        <v>169</v>
      </c>
      <c r="D123" s="18" t="s">
        <v>33</v>
      </c>
      <c r="E123" s="28" t="s">
        <v>192</v>
      </c>
      <c r="F123" s="20">
        <v>137.72999999999999</v>
      </c>
      <c r="G123" s="20">
        <v>81.02</v>
      </c>
      <c r="H123" s="20">
        <f t="shared" si="9"/>
        <v>76.157999999999987</v>
      </c>
      <c r="I123" s="18">
        <f>RANK(H123,$H$121:$H$123,0)</f>
        <v>3</v>
      </c>
      <c r="J123" s="21"/>
    </row>
    <row r="124" spans="1:10" s="1" customFormat="1" ht="28.05" customHeight="1">
      <c r="A124" s="16">
        <v>122</v>
      </c>
      <c r="B124" s="17" t="s">
        <v>193</v>
      </c>
      <c r="C124" s="17" t="s">
        <v>169</v>
      </c>
      <c r="D124" s="18" t="s">
        <v>33</v>
      </c>
      <c r="E124" s="28" t="s">
        <v>194</v>
      </c>
      <c r="F124" s="20">
        <v>145.41</v>
      </c>
      <c r="G124" s="20">
        <v>80.94</v>
      </c>
      <c r="H124" s="20">
        <f t="shared" si="9"/>
        <v>77.646000000000001</v>
      </c>
      <c r="I124" s="18">
        <f>RANK(H124,$H$124:$H$126,0)</f>
        <v>1</v>
      </c>
      <c r="J124" s="21" t="s">
        <v>15</v>
      </c>
    </row>
    <row r="125" spans="1:10" s="1" customFormat="1" ht="28.05" customHeight="1" thickBot="1">
      <c r="A125" s="16">
        <v>123</v>
      </c>
      <c r="B125" s="17" t="s">
        <v>193</v>
      </c>
      <c r="C125" s="17" t="s">
        <v>169</v>
      </c>
      <c r="D125" s="18" t="s">
        <v>33</v>
      </c>
      <c r="E125" s="28" t="s">
        <v>195</v>
      </c>
      <c r="F125" s="20">
        <v>144.86000000000001</v>
      </c>
      <c r="G125" s="20">
        <v>79.62</v>
      </c>
      <c r="H125" s="20">
        <f t="shared" si="9"/>
        <v>76.744</v>
      </c>
      <c r="I125" s="18">
        <f>RANK(H125,$H$124:$H$126,0)</f>
        <v>2</v>
      </c>
      <c r="J125" s="21"/>
    </row>
    <row r="126" spans="1:10" s="1" customFormat="1" ht="28.05" customHeight="1">
      <c r="A126" s="10">
        <v>124</v>
      </c>
      <c r="B126" s="17" t="s">
        <v>193</v>
      </c>
      <c r="C126" s="17" t="s">
        <v>169</v>
      </c>
      <c r="D126" s="18" t="s">
        <v>33</v>
      </c>
      <c r="E126" s="28" t="s">
        <v>196</v>
      </c>
      <c r="F126" s="20">
        <v>137.55000000000001</v>
      </c>
      <c r="G126" s="20">
        <v>80.2</v>
      </c>
      <c r="H126" s="20">
        <f t="shared" si="9"/>
        <v>75.63</v>
      </c>
      <c r="I126" s="18">
        <f>RANK(H126,$H$124:$H$126,0)</f>
        <v>3</v>
      </c>
      <c r="J126" s="21"/>
    </row>
    <row r="127" spans="1:10" s="1" customFormat="1" ht="28.05" customHeight="1">
      <c r="A127" s="16">
        <v>125</v>
      </c>
      <c r="B127" s="17" t="s">
        <v>197</v>
      </c>
      <c r="C127" s="17" t="s">
        <v>169</v>
      </c>
      <c r="D127" s="18" t="s">
        <v>33</v>
      </c>
      <c r="E127" s="28" t="s">
        <v>198</v>
      </c>
      <c r="F127" s="20">
        <v>150.05000000000001</v>
      </c>
      <c r="G127" s="20">
        <v>87.82</v>
      </c>
      <c r="H127" s="20">
        <f t="shared" si="9"/>
        <v>82.701999999999998</v>
      </c>
      <c r="I127" s="18">
        <f>RANK(H127,$H$127:$H$129,0)</f>
        <v>1</v>
      </c>
      <c r="J127" s="21" t="s">
        <v>15</v>
      </c>
    </row>
    <row r="128" spans="1:10" s="1" customFormat="1" ht="28.05" customHeight="1" thickBot="1">
      <c r="A128" s="16">
        <v>126</v>
      </c>
      <c r="B128" s="17" t="s">
        <v>197</v>
      </c>
      <c r="C128" s="17" t="s">
        <v>169</v>
      </c>
      <c r="D128" s="18" t="s">
        <v>33</v>
      </c>
      <c r="E128" s="28" t="s">
        <v>199</v>
      </c>
      <c r="F128" s="20">
        <v>149.05000000000001</v>
      </c>
      <c r="G128" s="20">
        <v>82.8</v>
      </c>
      <c r="H128" s="20">
        <f t="shared" si="9"/>
        <v>79.490000000000009</v>
      </c>
      <c r="I128" s="18">
        <f>RANK(H128,$H$127:$H$129,0)</f>
        <v>2</v>
      </c>
      <c r="J128" s="21"/>
    </row>
    <row r="129" spans="1:10" s="1" customFormat="1" ht="28.05" customHeight="1">
      <c r="A129" s="10">
        <v>127</v>
      </c>
      <c r="B129" s="17" t="s">
        <v>197</v>
      </c>
      <c r="C129" s="17" t="s">
        <v>169</v>
      </c>
      <c r="D129" s="18" t="s">
        <v>33</v>
      </c>
      <c r="E129" s="28" t="s">
        <v>200</v>
      </c>
      <c r="F129" s="20">
        <v>138.91</v>
      </c>
      <c r="G129" s="20">
        <v>82.64</v>
      </c>
      <c r="H129" s="20">
        <f t="shared" si="9"/>
        <v>77.366</v>
      </c>
      <c r="I129" s="18">
        <f>RANK(H129,$H$127:$H$129,0)</f>
        <v>3</v>
      </c>
      <c r="J129" s="21"/>
    </row>
    <row r="130" spans="1:10" s="1" customFormat="1" ht="28.05" customHeight="1">
      <c r="A130" s="16">
        <v>128</v>
      </c>
      <c r="B130" s="17" t="s">
        <v>201</v>
      </c>
      <c r="C130" s="17" t="s">
        <v>169</v>
      </c>
      <c r="D130" s="18" t="s">
        <v>33</v>
      </c>
      <c r="E130" s="28" t="s">
        <v>202</v>
      </c>
      <c r="F130" s="20">
        <v>141.13999999999999</v>
      </c>
      <c r="G130" s="20">
        <v>84.24</v>
      </c>
      <c r="H130" s="20">
        <f t="shared" si="9"/>
        <v>78.771999999999991</v>
      </c>
      <c r="I130" s="18">
        <f>RANK(H130,$H$130:$H$132,0)</f>
        <v>1</v>
      </c>
      <c r="J130" s="21" t="s">
        <v>15</v>
      </c>
    </row>
    <row r="131" spans="1:10" s="1" customFormat="1" ht="28.05" customHeight="1" thickBot="1">
      <c r="A131" s="16">
        <v>129</v>
      </c>
      <c r="B131" s="17" t="s">
        <v>201</v>
      </c>
      <c r="C131" s="17" t="s">
        <v>169</v>
      </c>
      <c r="D131" s="18" t="s">
        <v>33</v>
      </c>
      <c r="E131" s="28" t="s">
        <v>203</v>
      </c>
      <c r="F131" s="20">
        <v>143.72999999999999</v>
      </c>
      <c r="G131" s="20">
        <v>80.2</v>
      </c>
      <c r="H131" s="20">
        <f t="shared" si="9"/>
        <v>76.866</v>
      </c>
      <c r="I131" s="18">
        <f>RANK(H131,$H$130:$H$132,0)</f>
        <v>2</v>
      </c>
      <c r="J131" s="21"/>
    </row>
    <row r="132" spans="1:10" s="1" customFormat="1" ht="28.05" customHeight="1">
      <c r="A132" s="10">
        <v>130</v>
      </c>
      <c r="B132" s="17" t="s">
        <v>201</v>
      </c>
      <c r="C132" s="17" t="s">
        <v>169</v>
      </c>
      <c r="D132" s="18" t="s">
        <v>33</v>
      </c>
      <c r="E132" s="28" t="s">
        <v>204</v>
      </c>
      <c r="F132" s="20">
        <v>139.18</v>
      </c>
      <c r="G132" s="20">
        <v>80.62</v>
      </c>
      <c r="H132" s="20">
        <f t="shared" si="9"/>
        <v>76.207999999999998</v>
      </c>
      <c r="I132" s="18">
        <f>RANK(H132,$H$130:$H$132,0)</f>
        <v>3</v>
      </c>
      <c r="J132" s="21"/>
    </row>
    <row r="133" spans="1:10" s="1" customFormat="1" ht="28.05" customHeight="1">
      <c r="A133" s="16">
        <v>131</v>
      </c>
      <c r="B133" s="28" t="s">
        <v>205</v>
      </c>
      <c r="C133" s="17" t="s">
        <v>174</v>
      </c>
      <c r="D133" s="18" t="s">
        <v>33</v>
      </c>
      <c r="E133" s="28" t="s">
        <v>206</v>
      </c>
      <c r="F133" s="20">
        <v>140.27000000000001</v>
      </c>
      <c r="G133" s="20">
        <v>83.56</v>
      </c>
      <c r="H133" s="20">
        <f t="shared" si="9"/>
        <v>78.19</v>
      </c>
      <c r="I133" s="18">
        <f>RANK(H133,$H$133:$H$135,0)</f>
        <v>1</v>
      </c>
      <c r="J133" s="21" t="s">
        <v>15</v>
      </c>
    </row>
    <row r="134" spans="1:10" s="1" customFormat="1" ht="28.05" customHeight="1" thickBot="1">
      <c r="A134" s="16">
        <v>132</v>
      </c>
      <c r="B134" s="28" t="s">
        <v>205</v>
      </c>
      <c r="C134" s="17" t="s">
        <v>174</v>
      </c>
      <c r="D134" s="18" t="s">
        <v>33</v>
      </c>
      <c r="E134" s="28" t="s">
        <v>207</v>
      </c>
      <c r="F134" s="20">
        <v>143.72999999999999</v>
      </c>
      <c r="G134" s="20">
        <v>80.06</v>
      </c>
      <c r="H134" s="20">
        <f t="shared" si="9"/>
        <v>76.781999999999996</v>
      </c>
      <c r="I134" s="18">
        <f>RANK(H134,$H$133:$H$135,0)</f>
        <v>2</v>
      </c>
      <c r="J134" s="21"/>
    </row>
    <row r="135" spans="1:10" s="1" customFormat="1" ht="28.05" customHeight="1">
      <c r="A135" s="10">
        <v>133</v>
      </c>
      <c r="B135" s="28" t="s">
        <v>205</v>
      </c>
      <c r="C135" s="17" t="s">
        <v>174</v>
      </c>
      <c r="D135" s="18" t="s">
        <v>33</v>
      </c>
      <c r="E135" s="28" t="s">
        <v>208</v>
      </c>
      <c r="F135" s="20">
        <v>140.05000000000001</v>
      </c>
      <c r="G135" s="20">
        <v>78.739999999999995</v>
      </c>
      <c r="H135" s="20">
        <f t="shared" si="9"/>
        <v>75.253999999999991</v>
      </c>
      <c r="I135" s="18">
        <f>RANK(H135,$H$133:$H$135,0)</f>
        <v>3</v>
      </c>
      <c r="J135" s="21"/>
    </row>
    <row r="136" spans="1:10" s="1" customFormat="1" ht="28.05" customHeight="1">
      <c r="A136" s="16">
        <v>134</v>
      </c>
      <c r="B136" s="28" t="s">
        <v>205</v>
      </c>
      <c r="C136" s="17" t="s">
        <v>178</v>
      </c>
      <c r="D136" s="18" t="s">
        <v>33</v>
      </c>
      <c r="E136" s="28" t="s">
        <v>209</v>
      </c>
      <c r="F136" s="20">
        <v>146.68</v>
      </c>
      <c r="G136" s="20">
        <v>84.86</v>
      </c>
      <c r="H136" s="20">
        <f t="shared" si="9"/>
        <v>80.251999999999995</v>
      </c>
      <c r="I136" s="18">
        <f>RANK(H136,$H$136:$H$137,0)</f>
        <v>1</v>
      </c>
      <c r="J136" s="21" t="s">
        <v>15</v>
      </c>
    </row>
    <row r="137" spans="1:10" s="1" customFormat="1" ht="28.05" customHeight="1" thickBot="1">
      <c r="A137" s="16">
        <v>135</v>
      </c>
      <c r="B137" s="28" t="s">
        <v>205</v>
      </c>
      <c r="C137" s="17" t="s">
        <v>178</v>
      </c>
      <c r="D137" s="18" t="s">
        <v>33</v>
      </c>
      <c r="E137" s="28" t="s">
        <v>210</v>
      </c>
      <c r="F137" s="20">
        <v>134.18</v>
      </c>
      <c r="G137" s="20">
        <v>81.56</v>
      </c>
      <c r="H137" s="20">
        <f t="shared" si="9"/>
        <v>75.772000000000006</v>
      </c>
      <c r="I137" s="18">
        <f>RANK(H137,$H$136:$H$137,0)</f>
        <v>2</v>
      </c>
      <c r="J137" s="21"/>
    </row>
    <row r="138" spans="1:10" s="1" customFormat="1" ht="28.05" customHeight="1">
      <c r="A138" s="10">
        <v>136</v>
      </c>
      <c r="B138" s="28" t="s">
        <v>205</v>
      </c>
      <c r="C138" s="17" t="s">
        <v>178</v>
      </c>
      <c r="D138" s="18" t="s">
        <v>33</v>
      </c>
      <c r="E138" s="28" t="s">
        <v>211</v>
      </c>
      <c r="F138" s="20">
        <v>134.72999999999999</v>
      </c>
      <c r="G138" s="20">
        <v>78.84</v>
      </c>
      <c r="H138" s="20">
        <f t="shared" si="9"/>
        <v>74.25</v>
      </c>
      <c r="I138" s="18">
        <v>3</v>
      </c>
      <c r="J138" s="21"/>
    </row>
    <row r="139" spans="1:10" s="1" customFormat="1" ht="28.05" customHeight="1">
      <c r="A139" s="16">
        <v>137</v>
      </c>
      <c r="B139" s="28" t="s">
        <v>205</v>
      </c>
      <c r="C139" s="17" t="s">
        <v>212</v>
      </c>
      <c r="D139" s="18" t="s">
        <v>33</v>
      </c>
      <c r="E139" s="28" t="s">
        <v>213</v>
      </c>
      <c r="F139" s="20">
        <v>155.55000000000001</v>
      </c>
      <c r="G139" s="20">
        <v>81.86</v>
      </c>
      <c r="H139" s="20">
        <f t="shared" si="9"/>
        <v>80.225999999999999</v>
      </c>
      <c r="I139" s="18">
        <f>RANK(H139,$H$139:$H$140,0)</f>
        <v>1</v>
      </c>
      <c r="J139" s="21" t="s">
        <v>15</v>
      </c>
    </row>
    <row r="140" spans="1:10" s="1" customFormat="1" ht="28.05" customHeight="1" thickBot="1">
      <c r="A140" s="16">
        <v>138</v>
      </c>
      <c r="B140" s="28" t="s">
        <v>205</v>
      </c>
      <c r="C140" s="17" t="s">
        <v>212</v>
      </c>
      <c r="D140" s="18" t="s">
        <v>33</v>
      </c>
      <c r="E140" s="28" t="s">
        <v>214</v>
      </c>
      <c r="F140" s="20">
        <v>146</v>
      </c>
      <c r="G140" s="20">
        <v>81.02</v>
      </c>
      <c r="H140" s="20">
        <f t="shared" si="9"/>
        <v>77.811999999999998</v>
      </c>
      <c r="I140" s="18">
        <f>RANK(H140,$H$139:$H$140,0)</f>
        <v>2</v>
      </c>
      <c r="J140" s="21"/>
    </row>
    <row r="141" spans="1:10" s="1" customFormat="1" ht="28.05" customHeight="1">
      <c r="A141" s="10">
        <v>139</v>
      </c>
      <c r="B141" s="28" t="s">
        <v>205</v>
      </c>
      <c r="C141" s="17" t="s">
        <v>212</v>
      </c>
      <c r="D141" s="18" t="s">
        <v>33</v>
      </c>
      <c r="E141" s="28" t="s">
        <v>215</v>
      </c>
      <c r="F141" s="20">
        <v>146.59</v>
      </c>
      <c r="G141" s="20">
        <v>77.7</v>
      </c>
      <c r="H141" s="20">
        <f t="shared" si="9"/>
        <v>75.938000000000002</v>
      </c>
      <c r="I141" s="18">
        <v>3</v>
      </c>
      <c r="J141" s="21"/>
    </row>
    <row r="142" spans="1:10" s="1" customFormat="1" ht="28.05" customHeight="1">
      <c r="A142" s="16">
        <v>140</v>
      </c>
      <c r="B142" s="17" t="s">
        <v>216</v>
      </c>
      <c r="C142" s="17" t="s">
        <v>174</v>
      </c>
      <c r="D142" s="18" t="s">
        <v>33</v>
      </c>
      <c r="E142" s="28" t="s">
        <v>217</v>
      </c>
      <c r="F142" s="20">
        <v>124.05</v>
      </c>
      <c r="G142" s="20" t="s">
        <v>218</v>
      </c>
      <c r="H142" s="20">
        <f t="shared" si="9"/>
        <v>71.51400000000001</v>
      </c>
      <c r="I142" s="18">
        <f>RANK(H142,$H$142:$H$144,0)</f>
        <v>1</v>
      </c>
      <c r="J142" s="21" t="s">
        <v>15</v>
      </c>
    </row>
    <row r="143" spans="1:10" s="1" customFormat="1" ht="28.05" customHeight="1" thickBot="1">
      <c r="A143" s="16">
        <v>141</v>
      </c>
      <c r="B143" s="17" t="s">
        <v>216</v>
      </c>
      <c r="C143" s="17" t="s">
        <v>174</v>
      </c>
      <c r="D143" s="18" t="s">
        <v>33</v>
      </c>
      <c r="E143" s="28" t="s">
        <v>219</v>
      </c>
      <c r="F143" s="20">
        <v>120.5</v>
      </c>
      <c r="G143" s="20" t="s">
        <v>220</v>
      </c>
      <c r="H143" s="20">
        <f t="shared" si="9"/>
        <v>70.263999999999996</v>
      </c>
      <c r="I143" s="18">
        <f>RANK(H143,$H$142:$H$144,0)</f>
        <v>2</v>
      </c>
      <c r="J143" s="21"/>
    </row>
    <row r="144" spans="1:10" s="1" customFormat="1" ht="28.05" customHeight="1">
      <c r="A144" s="10">
        <v>142</v>
      </c>
      <c r="B144" s="17" t="s">
        <v>216</v>
      </c>
      <c r="C144" s="17" t="s">
        <v>174</v>
      </c>
      <c r="D144" s="18" t="s">
        <v>33</v>
      </c>
      <c r="E144" s="28" t="s">
        <v>221</v>
      </c>
      <c r="F144" s="20">
        <v>119.64</v>
      </c>
      <c r="G144" s="20" t="s">
        <v>222</v>
      </c>
      <c r="H144" s="20">
        <f t="shared" si="9"/>
        <v>69.744</v>
      </c>
      <c r="I144" s="18">
        <f>RANK(H144,$H$142:$H$144,0)</f>
        <v>3</v>
      </c>
      <c r="J144" s="21"/>
    </row>
    <row r="145" spans="1:10" s="1" customFormat="1" ht="28.05" customHeight="1">
      <c r="A145" s="16">
        <v>143</v>
      </c>
      <c r="B145" s="17" t="s">
        <v>216</v>
      </c>
      <c r="C145" s="17" t="s">
        <v>178</v>
      </c>
      <c r="D145" s="18" t="s">
        <v>33</v>
      </c>
      <c r="E145" s="28" t="s">
        <v>223</v>
      </c>
      <c r="F145" s="20">
        <v>149.27000000000001</v>
      </c>
      <c r="G145" s="20" t="s">
        <v>224</v>
      </c>
      <c r="H145" s="20">
        <f t="shared" si="9"/>
        <v>76.522000000000006</v>
      </c>
      <c r="I145" s="18">
        <f>RANK(H145,$H$145:$H$147,0)</f>
        <v>1</v>
      </c>
      <c r="J145" s="21" t="s">
        <v>15</v>
      </c>
    </row>
    <row r="146" spans="1:10" s="1" customFormat="1" ht="28.05" customHeight="1" thickBot="1">
      <c r="A146" s="16">
        <v>144</v>
      </c>
      <c r="B146" s="17" t="s">
        <v>216</v>
      </c>
      <c r="C146" s="17" t="s">
        <v>178</v>
      </c>
      <c r="D146" s="18" t="s">
        <v>33</v>
      </c>
      <c r="E146" s="28" t="s">
        <v>225</v>
      </c>
      <c r="F146" s="20">
        <v>136.27000000000001</v>
      </c>
      <c r="G146" s="20" t="s">
        <v>226</v>
      </c>
      <c r="H146" s="20">
        <f t="shared" si="9"/>
        <v>74.605999999999995</v>
      </c>
      <c r="I146" s="18">
        <f>RANK(H146,$H$145:$H$147,0)</f>
        <v>2</v>
      </c>
      <c r="J146" s="21"/>
    </row>
    <row r="147" spans="1:10" s="1" customFormat="1" ht="28.05" customHeight="1">
      <c r="A147" s="10">
        <v>145</v>
      </c>
      <c r="B147" s="17" t="s">
        <v>216</v>
      </c>
      <c r="C147" s="17" t="s">
        <v>178</v>
      </c>
      <c r="D147" s="18" t="s">
        <v>33</v>
      </c>
      <c r="E147" s="28" t="s">
        <v>227</v>
      </c>
      <c r="F147" s="20">
        <v>132.72999999999999</v>
      </c>
      <c r="G147" s="20" t="s">
        <v>228</v>
      </c>
      <c r="H147" s="20">
        <f t="shared" si="9"/>
        <v>74.102000000000004</v>
      </c>
      <c r="I147" s="18">
        <f>RANK(H147,$H$145:$H$147,0)</f>
        <v>3</v>
      </c>
      <c r="J147" s="21"/>
    </row>
    <row r="148" spans="1:10" s="1" customFormat="1" ht="28.05" customHeight="1">
      <c r="A148" s="16">
        <v>146</v>
      </c>
      <c r="B148" s="17" t="s">
        <v>229</v>
      </c>
      <c r="C148" s="17" t="s">
        <v>174</v>
      </c>
      <c r="D148" s="18" t="s">
        <v>33</v>
      </c>
      <c r="E148" s="28" t="s">
        <v>230</v>
      </c>
      <c r="F148" s="20">
        <v>145.94999999999999</v>
      </c>
      <c r="G148" s="20" t="s">
        <v>231</v>
      </c>
      <c r="H148" s="20">
        <f t="shared" si="9"/>
        <v>79.01400000000001</v>
      </c>
      <c r="I148" s="18">
        <f>RANK(H148,$H$148:$H$150,0)</f>
        <v>1</v>
      </c>
      <c r="J148" s="21" t="s">
        <v>15</v>
      </c>
    </row>
    <row r="149" spans="1:10" s="1" customFormat="1" ht="28.05" customHeight="1" thickBot="1">
      <c r="A149" s="16">
        <v>147</v>
      </c>
      <c r="B149" s="17" t="s">
        <v>229</v>
      </c>
      <c r="C149" s="17" t="s">
        <v>174</v>
      </c>
      <c r="D149" s="18" t="s">
        <v>33</v>
      </c>
      <c r="E149" s="28" t="s">
        <v>232</v>
      </c>
      <c r="F149" s="20">
        <v>136.68</v>
      </c>
      <c r="G149" s="20" t="s">
        <v>233</v>
      </c>
      <c r="H149" s="20">
        <f t="shared" si="9"/>
        <v>75.828000000000003</v>
      </c>
      <c r="I149" s="18">
        <f>RANK(H149,$H$148:$H$150,0)</f>
        <v>2</v>
      </c>
      <c r="J149" s="21"/>
    </row>
    <row r="150" spans="1:10" s="1" customFormat="1" ht="28.05" customHeight="1">
      <c r="A150" s="10">
        <v>148</v>
      </c>
      <c r="B150" s="17" t="s">
        <v>229</v>
      </c>
      <c r="C150" s="17" t="s">
        <v>174</v>
      </c>
      <c r="D150" s="18" t="s">
        <v>33</v>
      </c>
      <c r="E150" s="28" t="s">
        <v>234</v>
      </c>
      <c r="F150" s="20">
        <v>129.44999999999999</v>
      </c>
      <c r="G150" s="20" t="s">
        <v>235</v>
      </c>
      <c r="H150" s="20">
        <f t="shared" si="9"/>
        <v>70.158000000000001</v>
      </c>
      <c r="I150" s="18">
        <f>RANK(H150,$H$148:$H$150,0)</f>
        <v>3</v>
      </c>
      <c r="J150" s="21"/>
    </row>
    <row r="151" spans="1:10" s="1" customFormat="1" ht="28.05" customHeight="1">
      <c r="A151" s="16">
        <v>149</v>
      </c>
      <c r="B151" s="17" t="s">
        <v>229</v>
      </c>
      <c r="C151" s="17" t="s">
        <v>178</v>
      </c>
      <c r="D151" s="18" t="s">
        <v>33</v>
      </c>
      <c r="E151" s="28" t="s">
        <v>236</v>
      </c>
      <c r="F151" s="20">
        <v>141.22999999999999</v>
      </c>
      <c r="G151" s="20" t="s">
        <v>237</v>
      </c>
      <c r="H151" s="20">
        <f t="shared" si="9"/>
        <v>77.542000000000002</v>
      </c>
      <c r="I151" s="18">
        <v>1</v>
      </c>
      <c r="J151" s="21" t="s">
        <v>15</v>
      </c>
    </row>
    <row r="152" spans="1:10" s="1" customFormat="1" ht="28.05" customHeight="1" thickBot="1">
      <c r="A152" s="16">
        <v>150</v>
      </c>
      <c r="B152" s="17" t="s">
        <v>229</v>
      </c>
      <c r="C152" s="17" t="s">
        <v>178</v>
      </c>
      <c r="D152" s="18" t="s">
        <v>33</v>
      </c>
      <c r="E152" s="28" t="s">
        <v>238</v>
      </c>
      <c r="F152" s="20">
        <v>147.82</v>
      </c>
      <c r="G152" s="20" t="s">
        <v>239</v>
      </c>
      <c r="H152" s="20">
        <f t="shared" si="9"/>
        <v>77.311999999999998</v>
      </c>
      <c r="I152" s="18">
        <v>2</v>
      </c>
      <c r="J152" s="21"/>
    </row>
    <row r="153" spans="1:10" s="1" customFormat="1" ht="28.05" customHeight="1">
      <c r="A153" s="10">
        <v>151</v>
      </c>
      <c r="B153" s="17" t="s">
        <v>229</v>
      </c>
      <c r="C153" s="17" t="s">
        <v>178</v>
      </c>
      <c r="D153" s="18" t="s">
        <v>33</v>
      </c>
      <c r="E153" s="28" t="s">
        <v>240</v>
      </c>
      <c r="F153" s="20">
        <v>141.44999999999999</v>
      </c>
      <c r="G153" s="20" t="s">
        <v>241</v>
      </c>
      <c r="H153" s="20">
        <f t="shared" si="9"/>
        <v>74.525999999999996</v>
      </c>
      <c r="I153" s="18">
        <v>3</v>
      </c>
      <c r="J153" s="21"/>
    </row>
    <row r="154" spans="1:10" s="1" customFormat="1" ht="28.05" customHeight="1">
      <c r="A154" s="16">
        <v>152</v>
      </c>
      <c r="B154" s="17" t="s">
        <v>229</v>
      </c>
      <c r="C154" s="17" t="s">
        <v>178</v>
      </c>
      <c r="D154" s="18" t="s">
        <v>33</v>
      </c>
      <c r="E154" s="28" t="s">
        <v>242</v>
      </c>
      <c r="F154" s="20">
        <v>141.22999999999999</v>
      </c>
      <c r="G154" s="20" t="s">
        <v>243</v>
      </c>
      <c r="H154" s="20">
        <f t="shared" si="9"/>
        <v>73.545999999999992</v>
      </c>
      <c r="I154" s="18">
        <v>4</v>
      </c>
      <c r="J154" s="21"/>
    </row>
    <row r="155" spans="1:10" s="1" customFormat="1" ht="28.05" customHeight="1" thickBot="1">
      <c r="A155" s="16">
        <v>153</v>
      </c>
      <c r="B155" s="17" t="s">
        <v>244</v>
      </c>
      <c r="C155" s="17" t="s">
        <v>174</v>
      </c>
      <c r="D155" s="18" t="s">
        <v>33</v>
      </c>
      <c r="E155" s="28" t="s">
        <v>245</v>
      </c>
      <c r="F155" s="20">
        <v>140.27000000000001</v>
      </c>
      <c r="G155" s="20" t="s">
        <v>246</v>
      </c>
      <c r="H155" s="20">
        <f t="shared" si="9"/>
        <v>76.641999999999996</v>
      </c>
      <c r="I155" s="18">
        <f>RANK(H155,$H$155:$H$157,0)</f>
        <v>1</v>
      </c>
      <c r="J155" s="21" t="s">
        <v>15</v>
      </c>
    </row>
    <row r="156" spans="1:10" s="1" customFormat="1" ht="28.05" customHeight="1">
      <c r="A156" s="10">
        <v>154</v>
      </c>
      <c r="B156" s="17" t="s">
        <v>244</v>
      </c>
      <c r="C156" s="17" t="s">
        <v>174</v>
      </c>
      <c r="D156" s="18" t="s">
        <v>33</v>
      </c>
      <c r="E156" s="28" t="s">
        <v>247</v>
      </c>
      <c r="F156" s="20">
        <v>135.5</v>
      </c>
      <c r="G156" s="20" t="s">
        <v>248</v>
      </c>
      <c r="H156" s="20">
        <f t="shared" si="9"/>
        <v>75.316000000000003</v>
      </c>
      <c r="I156" s="18">
        <f>RANK(H156,$H$155:$H$157,0)</f>
        <v>2</v>
      </c>
      <c r="J156" s="21"/>
    </row>
    <row r="157" spans="1:10" s="1" customFormat="1" ht="28.05" customHeight="1">
      <c r="A157" s="16">
        <v>155</v>
      </c>
      <c r="B157" s="17" t="s">
        <v>244</v>
      </c>
      <c r="C157" s="17" t="s">
        <v>174</v>
      </c>
      <c r="D157" s="18" t="s">
        <v>33</v>
      </c>
      <c r="E157" s="28" t="s">
        <v>249</v>
      </c>
      <c r="F157" s="20">
        <v>124.73</v>
      </c>
      <c r="G157" s="20" t="s">
        <v>250</v>
      </c>
      <c r="H157" s="20">
        <f t="shared" si="9"/>
        <v>73.474000000000004</v>
      </c>
      <c r="I157" s="18">
        <f>RANK(H157,$H$155:$H$157,0)</f>
        <v>3</v>
      </c>
      <c r="J157" s="21"/>
    </row>
    <row r="158" spans="1:10" s="1" customFormat="1" ht="28.05" customHeight="1" thickBot="1">
      <c r="A158" s="16">
        <v>156</v>
      </c>
      <c r="B158" s="17" t="s">
        <v>244</v>
      </c>
      <c r="C158" s="17" t="s">
        <v>178</v>
      </c>
      <c r="D158" s="18" t="s">
        <v>24</v>
      </c>
      <c r="E158" s="28" t="s">
        <v>251</v>
      </c>
      <c r="F158" s="20">
        <v>143.63999999999999</v>
      </c>
      <c r="G158" s="20" t="s">
        <v>252</v>
      </c>
      <c r="H158" s="20">
        <f t="shared" si="9"/>
        <v>78.396000000000001</v>
      </c>
      <c r="I158" s="18">
        <v>1</v>
      </c>
      <c r="J158" s="21" t="s">
        <v>15</v>
      </c>
    </row>
    <row r="159" spans="1:10" s="1" customFormat="1" ht="28.05" customHeight="1">
      <c r="A159" s="10">
        <v>157</v>
      </c>
      <c r="B159" s="17" t="s">
        <v>244</v>
      </c>
      <c r="C159" s="17" t="s">
        <v>178</v>
      </c>
      <c r="D159" s="18" t="s">
        <v>24</v>
      </c>
      <c r="E159" s="28" t="s">
        <v>253</v>
      </c>
      <c r="F159" s="20">
        <v>137.77000000000001</v>
      </c>
      <c r="G159" s="20" t="s">
        <v>254</v>
      </c>
      <c r="H159" s="20">
        <f t="shared" si="9"/>
        <v>76.201999999999998</v>
      </c>
      <c r="I159" s="18">
        <v>2</v>
      </c>
      <c r="J159" s="21" t="s">
        <v>15</v>
      </c>
    </row>
    <row r="160" spans="1:10" s="1" customFormat="1" ht="28.05" customHeight="1">
      <c r="A160" s="16">
        <v>158</v>
      </c>
      <c r="B160" s="17" t="s">
        <v>244</v>
      </c>
      <c r="C160" s="17" t="s">
        <v>178</v>
      </c>
      <c r="D160" s="18" t="s">
        <v>24</v>
      </c>
      <c r="E160" s="28" t="s">
        <v>255</v>
      </c>
      <c r="F160" s="20">
        <v>142.68</v>
      </c>
      <c r="G160" s="20" t="s">
        <v>256</v>
      </c>
      <c r="H160" s="20">
        <f t="shared" si="9"/>
        <v>75.527999999999992</v>
      </c>
      <c r="I160" s="18">
        <v>3</v>
      </c>
      <c r="J160" s="21"/>
    </row>
    <row r="161" spans="1:10" s="1" customFormat="1" ht="28.05" customHeight="1" thickBot="1">
      <c r="A161" s="16">
        <v>159</v>
      </c>
      <c r="B161" s="17" t="s">
        <v>244</v>
      </c>
      <c r="C161" s="17" t="s">
        <v>178</v>
      </c>
      <c r="D161" s="18" t="s">
        <v>24</v>
      </c>
      <c r="E161" s="28" t="s">
        <v>257</v>
      </c>
      <c r="F161" s="20">
        <v>137.82</v>
      </c>
      <c r="G161" s="20" t="s">
        <v>258</v>
      </c>
      <c r="H161" s="20">
        <f t="shared" si="9"/>
        <v>75.275999999999996</v>
      </c>
      <c r="I161" s="18">
        <v>4</v>
      </c>
      <c r="J161" s="21"/>
    </row>
    <row r="162" spans="1:10" s="1" customFormat="1" ht="28.05" customHeight="1">
      <c r="A162" s="10">
        <v>160</v>
      </c>
      <c r="B162" s="17" t="s">
        <v>244</v>
      </c>
      <c r="C162" s="17" t="s">
        <v>178</v>
      </c>
      <c r="D162" s="18" t="s">
        <v>24</v>
      </c>
      <c r="E162" s="28" t="s">
        <v>259</v>
      </c>
      <c r="F162" s="20">
        <v>138.82</v>
      </c>
      <c r="G162" s="20">
        <v>79.040000000000006</v>
      </c>
      <c r="H162" s="20">
        <f t="shared" si="9"/>
        <v>75.188000000000002</v>
      </c>
      <c r="I162" s="18">
        <v>5</v>
      </c>
      <c r="J162" s="21"/>
    </row>
    <row r="163" spans="1:10" s="1" customFormat="1" ht="28.05" customHeight="1">
      <c r="A163" s="16">
        <v>161</v>
      </c>
      <c r="B163" s="17" t="s">
        <v>244</v>
      </c>
      <c r="C163" s="17" t="s">
        <v>178</v>
      </c>
      <c r="D163" s="18" t="s">
        <v>24</v>
      </c>
      <c r="E163" s="28" t="s">
        <v>260</v>
      </c>
      <c r="F163" s="20">
        <v>138.13999999999999</v>
      </c>
      <c r="G163" s="20">
        <v>79.06</v>
      </c>
      <c r="H163" s="20">
        <f t="shared" si="9"/>
        <v>75.063999999999993</v>
      </c>
      <c r="I163" s="18">
        <v>6</v>
      </c>
      <c r="J163" s="21"/>
    </row>
    <row r="164" spans="1:10" s="1" customFormat="1" ht="28.05" customHeight="1" thickBot="1">
      <c r="A164" s="16">
        <v>162</v>
      </c>
      <c r="B164" s="17" t="s">
        <v>244</v>
      </c>
      <c r="C164" s="17" t="s">
        <v>212</v>
      </c>
      <c r="D164" s="18" t="s">
        <v>33</v>
      </c>
      <c r="E164" s="28" t="s">
        <v>261</v>
      </c>
      <c r="F164" s="20">
        <v>146.59</v>
      </c>
      <c r="G164" s="20" t="s">
        <v>262</v>
      </c>
      <c r="H164" s="20">
        <f t="shared" si="9"/>
        <v>76.97</v>
      </c>
      <c r="I164" s="18">
        <f>RANK(H164,$H$164:$H$166,0)</f>
        <v>1</v>
      </c>
      <c r="J164" s="21" t="s">
        <v>15</v>
      </c>
    </row>
    <row r="165" spans="1:10" s="1" customFormat="1" ht="28.05" customHeight="1">
      <c r="A165" s="10">
        <v>163</v>
      </c>
      <c r="B165" s="17" t="s">
        <v>244</v>
      </c>
      <c r="C165" s="17" t="s">
        <v>212</v>
      </c>
      <c r="D165" s="18" t="s">
        <v>33</v>
      </c>
      <c r="E165" s="28" t="s">
        <v>263</v>
      </c>
      <c r="F165" s="20">
        <v>148.59</v>
      </c>
      <c r="G165" s="20" t="s">
        <v>264</v>
      </c>
      <c r="H165" s="20">
        <f t="shared" si="9"/>
        <v>76.433999999999997</v>
      </c>
      <c r="I165" s="18">
        <f>RANK(H165,$H$164:$H$166,0)</f>
        <v>2</v>
      </c>
      <c r="J165" s="21"/>
    </row>
    <row r="166" spans="1:10" s="1" customFormat="1" ht="28.05" customHeight="1">
      <c r="A166" s="16">
        <v>164</v>
      </c>
      <c r="B166" s="17" t="s">
        <v>244</v>
      </c>
      <c r="C166" s="17" t="s">
        <v>212</v>
      </c>
      <c r="D166" s="18" t="s">
        <v>33</v>
      </c>
      <c r="E166" s="28" t="s">
        <v>265</v>
      </c>
      <c r="F166" s="20">
        <v>145.59</v>
      </c>
      <c r="G166" s="20" t="s">
        <v>266</v>
      </c>
      <c r="H166" s="20">
        <f t="shared" si="9"/>
        <v>76.17</v>
      </c>
      <c r="I166" s="18">
        <f>RANK(H166,$H$164:$H$166,0)</f>
        <v>3</v>
      </c>
      <c r="J166" s="21"/>
    </row>
    <row r="167" spans="1:10" s="1" customFormat="1" ht="28.05" customHeight="1" thickBot="1">
      <c r="A167" s="16">
        <v>165</v>
      </c>
      <c r="B167" s="17" t="s">
        <v>267</v>
      </c>
      <c r="C167" s="17" t="s">
        <v>174</v>
      </c>
      <c r="D167" s="18" t="s">
        <v>33</v>
      </c>
      <c r="E167" s="28" t="s">
        <v>268</v>
      </c>
      <c r="F167" s="20">
        <v>141.09</v>
      </c>
      <c r="G167" s="20" t="s">
        <v>269</v>
      </c>
      <c r="H167" s="20">
        <f t="shared" si="9"/>
        <v>75.006</v>
      </c>
      <c r="I167" s="18">
        <f>RANK(H167,$H$167:$H$169,0)</f>
        <v>1</v>
      </c>
      <c r="J167" s="21" t="s">
        <v>15</v>
      </c>
    </row>
    <row r="168" spans="1:10" s="1" customFormat="1" ht="28.05" customHeight="1">
      <c r="A168" s="10">
        <v>166</v>
      </c>
      <c r="B168" s="17" t="s">
        <v>267</v>
      </c>
      <c r="C168" s="17" t="s">
        <v>174</v>
      </c>
      <c r="D168" s="18" t="s">
        <v>33</v>
      </c>
      <c r="E168" s="28" t="s">
        <v>270</v>
      </c>
      <c r="F168" s="20">
        <v>142.27000000000001</v>
      </c>
      <c r="G168" s="20" t="s">
        <v>271</v>
      </c>
      <c r="H168" s="20">
        <f t="shared" si="9"/>
        <v>74.834000000000003</v>
      </c>
      <c r="I168" s="18">
        <f>RANK(H168,$H$167:$H$169,0)</f>
        <v>2</v>
      </c>
      <c r="J168" s="21"/>
    </row>
    <row r="169" spans="1:10" s="1" customFormat="1" ht="28.05" customHeight="1">
      <c r="A169" s="16">
        <v>167</v>
      </c>
      <c r="B169" s="17" t="s">
        <v>267</v>
      </c>
      <c r="C169" s="17" t="s">
        <v>174</v>
      </c>
      <c r="D169" s="18" t="s">
        <v>33</v>
      </c>
      <c r="E169" s="28" t="s">
        <v>272</v>
      </c>
      <c r="F169" s="20">
        <v>141.05000000000001</v>
      </c>
      <c r="G169" s="20" t="s">
        <v>273</v>
      </c>
      <c r="H169" s="20">
        <f t="shared" si="9"/>
        <v>73.666000000000011</v>
      </c>
      <c r="I169" s="18">
        <f>RANK(H169,$H$167:$H$169,0)</f>
        <v>3</v>
      </c>
      <c r="J169" s="21"/>
    </row>
    <row r="170" spans="1:10" s="1" customFormat="1" ht="28.05" customHeight="1" thickBot="1">
      <c r="A170" s="16">
        <v>168</v>
      </c>
      <c r="B170" s="17" t="s">
        <v>267</v>
      </c>
      <c r="C170" s="17" t="s">
        <v>178</v>
      </c>
      <c r="D170" s="18" t="s">
        <v>33</v>
      </c>
      <c r="E170" s="28" t="s">
        <v>274</v>
      </c>
      <c r="F170" s="20">
        <v>139.91</v>
      </c>
      <c r="G170" s="20" t="s">
        <v>275</v>
      </c>
      <c r="H170" s="20">
        <f t="shared" ref="H170:H187" si="10">F170*0.2+G170*0.6</f>
        <v>77.781999999999996</v>
      </c>
      <c r="I170" s="18">
        <v>1</v>
      </c>
      <c r="J170" s="21" t="s">
        <v>15</v>
      </c>
    </row>
    <row r="171" spans="1:10" s="1" customFormat="1" ht="28.05" customHeight="1">
      <c r="A171" s="10">
        <v>169</v>
      </c>
      <c r="B171" s="17" t="s">
        <v>267</v>
      </c>
      <c r="C171" s="17" t="s">
        <v>178</v>
      </c>
      <c r="D171" s="18" t="s">
        <v>33</v>
      </c>
      <c r="E171" s="28" t="s">
        <v>276</v>
      </c>
      <c r="F171" s="20">
        <v>142.27000000000001</v>
      </c>
      <c r="G171" s="20" t="s">
        <v>277</v>
      </c>
      <c r="H171" s="20">
        <f t="shared" si="10"/>
        <v>76.634</v>
      </c>
      <c r="I171" s="18">
        <v>2</v>
      </c>
      <c r="J171" s="21"/>
    </row>
    <row r="172" spans="1:10" s="1" customFormat="1" ht="28.05" customHeight="1">
      <c r="A172" s="16">
        <v>170</v>
      </c>
      <c r="B172" s="17" t="s">
        <v>267</v>
      </c>
      <c r="C172" s="17" t="s">
        <v>178</v>
      </c>
      <c r="D172" s="18" t="s">
        <v>33</v>
      </c>
      <c r="E172" s="28" t="s">
        <v>278</v>
      </c>
      <c r="F172" s="20">
        <v>140.72999999999999</v>
      </c>
      <c r="G172" s="20" t="s">
        <v>279</v>
      </c>
      <c r="H172" s="20">
        <f t="shared" si="10"/>
        <v>75.246000000000009</v>
      </c>
      <c r="I172" s="18">
        <v>3</v>
      </c>
      <c r="J172" s="21"/>
    </row>
    <row r="173" spans="1:10" s="1" customFormat="1" ht="28.05" customHeight="1" thickBot="1">
      <c r="A173" s="16">
        <v>171</v>
      </c>
      <c r="B173" s="17" t="s">
        <v>280</v>
      </c>
      <c r="C173" s="17" t="s">
        <v>174</v>
      </c>
      <c r="D173" s="18" t="s">
        <v>33</v>
      </c>
      <c r="E173" s="28" t="s">
        <v>281</v>
      </c>
      <c r="F173" s="20">
        <v>144.77000000000001</v>
      </c>
      <c r="G173" s="20" t="s">
        <v>282</v>
      </c>
      <c r="H173" s="20">
        <f t="shared" si="10"/>
        <v>77.59</v>
      </c>
      <c r="I173" s="18">
        <f>RANK(H173,$H$173:$H$175,0)</f>
        <v>1</v>
      </c>
      <c r="J173" s="21" t="s">
        <v>15</v>
      </c>
    </row>
    <row r="174" spans="1:10" s="1" customFormat="1" ht="28.05" customHeight="1">
      <c r="A174" s="10">
        <v>172</v>
      </c>
      <c r="B174" s="17" t="s">
        <v>280</v>
      </c>
      <c r="C174" s="17" t="s">
        <v>174</v>
      </c>
      <c r="D174" s="18" t="s">
        <v>33</v>
      </c>
      <c r="E174" s="28" t="s">
        <v>283</v>
      </c>
      <c r="F174" s="20">
        <v>138.77000000000001</v>
      </c>
      <c r="G174" s="20" t="s">
        <v>284</v>
      </c>
      <c r="H174" s="20">
        <f t="shared" si="10"/>
        <v>77.242000000000004</v>
      </c>
      <c r="I174" s="18">
        <f>RANK(H174,$H$173:$H$175,0)</f>
        <v>2</v>
      </c>
      <c r="J174" s="21"/>
    </row>
    <row r="175" spans="1:10" s="1" customFormat="1" ht="28.05" customHeight="1">
      <c r="A175" s="16">
        <v>173</v>
      </c>
      <c r="B175" s="17" t="s">
        <v>280</v>
      </c>
      <c r="C175" s="17" t="s">
        <v>174</v>
      </c>
      <c r="D175" s="18" t="s">
        <v>33</v>
      </c>
      <c r="E175" s="28" t="s">
        <v>285</v>
      </c>
      <c r="F175" s="20">
        <v>137</v>
      </c>
      <c r="G175" s="20" t="s">
        <v>286</v>
      </c>
      <c r="H175" s="20">
        <f t="shared" si="10"/>
        <v>75.748000000000005</v>
      </c>
      <c r="I175" s="18">
        <f>RANK(H175,$H$173:$H$175,0)</f>
        <v>3</v>
      </c>
      <c r="J175" s="21"/>
    </row>
    <row r="176" spans="1:10" s="1" customFormat="1" ht="28.05" customHeight="1" thickBot="1">
      <c r="A176" s="16">
        <v>174</v>
      </c>
      <c r="B176" s="17" t="s">
        <v>280</v>
      </c>
      <c r="C176" s="17" t="s">
        <v>178</v>
      </c>
      <c r="D176" s="18" t="s">
        <v>33</v>
      </c>
      <c r="E176" s="28" t="s">
        <v>287</v>
      </c>
      <c r="F176" s="20">
        <v>137.68</v>
      </c>
      <c r="G176" s="20" t="s">
        <v>288</v>
      </c>
      <c r="H176" s="20">
        <f t="shared" si="10"/>
        <v>76.556000000000012</v>
      </c>
      <c r="I176" s="18">
        <f>RANK(H176,$H$176:$H$178,0)</f>
        <v>1</v>
      </c>
      <c r="J176" s="21" t="s">
        <v>15</v>
      </c>
    </row>
    <row r="177" spans="1:10" s="1" customFormat="1" ht="28.05" customHeight="1">
      <c r="A177" s="10">
        <v>175</v>
      </c>
      <c r="B177" s="17" t="s">
        <v>280</v>
      </c>
      <c r="C177" s="17" t="s">
        <v>178</v>
      </c>
      <c r="D177" s="18" t="s">
        <v>33</v>
      </c>
      <c r="E177" s="28" t="s">
        <v>289</v>
      </c>
      <c r="F177" s="20">
        <v>142.63999999999999</v>
      </c>
      <c r="G177" s="20" t="s">
        <v>279</v>
      </c>
      <c r="H177" s="20">
        <f t="shared" si="10"/>
        <v>75.628</v>
      </c>
      <c r="I177" s="18">
        <f>RANK(H177,$H$176:$H$178,0)</f>
        <v>2</v>
      </c>
      <c r="J177" s="21"/>
    </row>
    <row r="178" spans="1:10" s="1" customFormat="1" ht="28.05" customHeight="1">
      <c r="A178" s="16">
        <v>176</v>
      </c>
      <c r="B178" s="17" t="s">
        <v>280</v>
      </c>
      <c r="C178" s="17" t="s">
        <v>178</v>
      </c>
      <c r="D178" s="18" t="s">
        <v>33</v>
      </c>
      <c r="E178" s="28" t="s">
        <v>290</v>
      </c>
      <c r="F178" s="20">
        <v>135.91</v>
      </c>
      <c r="G178" s="20" t="s">
        <v>291</v>
      </c>
      <c r="H178" s="20">
        <f t="shared" si="10"/>
        <v>74.954000000000008</v>
      </c>
      <c r="I178" s="18">
        <f>RANK(H178,$H$176:$H$178,0)</f>
        <v>3</v>
      </c>
      <c r="J178" s="21"/>
    </row>
    <row r="179" spans="1:10" s="1" customFormat="1" ht="28.05" customHeight="1" thickBot="1">
      <c r="A179" s="16">
        <v>177</v>
      </c>
      <c r="B179" s="17" t="s">
        <v>292</v>
      </c>
      <c r="C179" s="17" t="s">
        <v>58</v>
      </c>
      <c r="D179" s="18" t="s">
        <v>33</v>
      </c>
      <c r="E179" s="25" t="s">
        <v>293</v>
      </c>
      <c r="F179" s="20">
        <v>127.77</v>
      </c>
      <c r="G179" s="20" t="s">
        <v>294</v>
      </c>
      <c r="H179" s="20">
        <f t="shared" si="10"/>
        <v>74.153999999999996</v>
      </c>
      <c r="I179" s="18">
        <f>RANK(H179,$H$179:$H$181,0)</f>
        <v>1</v>
      </c>
      <c r="J179" s="21" t="s">
        <v>15</v>
      </c>
    </row>
    <row r="180" spans="1:10" s="1" customFormat="1" ht="28.05" customHeight="1">
      <c r="A180" s="10">
        <v>178</v>
      </c>
      <c r="B180" s="17" t="s">
        <v>292</v>
      </c>
      <c r="C180" s="17" t="s">
        <v>58</v>
      </c>
      <c r="D180" s="18" t="s">
        <v>33</v>
      </c>
      <c r="E180" s="25" t="s">
        <v>295</v>
      </c>
      <c r="F180" s="20">
        <v>122.73</v>
      </c>
      <c r="G180" s="20" t="s">
        <v>296</v>
      </c>
      <c r="H180" s="20">
        <f t="shared" si="10"/>
        <v>70.158000000000001</v>
      </c>
      <c r="I180" s="18">
        <f>RANK(H180,$H$179:$H$181,0)</f>
        <v>2</v>
      </c>
      <c r="J180" s="21"/>
    </row>
    <row r="181" spans="1:10" s="1" customFormat="1" ht="28.05" customHeight="1">
      <c r="A181" s="16">
        <v>179</v>
      </c>
      <c r="B181" s="17" t="s">
        <v>292</v>
      </c>
      <c r="C181" s="17" t="s">
        <v>58</v>
      </c>
      <c r="D181" s="18" t="s">
        <v>33</v>
      </c>
      <c r="E181" s="25" t="s">
        <v>297</v>
      </c>
      <c r="F181" s="20">
        <v>122.64</v>
      </c>
      <c r="G181" s="20" t="s">
        <v>298</v>
      </c>
      <c r="H181" s="20">
        <f t="shared" si="10"/>
        <v>69.647999999999996</v>
      </c>
      <c r="I181" s="18">
        <f>RANK(H181,$H$179:$H$181,0)</f>
        <v>3</v>
      </c>
      <c r="J181" s="21"/>
    </row>
    <row r="182" spans="1:10" s="1" customFormat="1" ht="28.05" customHeight="1" thickBot="1">
      <c r="A182" s="16">
        <v>180</v>
      </c>
      <c r="B182" s="17" t="s">
        <v>292</v>
      </c>
      <c r="C182" s="17" t="s">
        <v>62</v>
      </c>
      <c r="D182" s="18" t="s">
        <v>33</v>
      </c>
      <c r="E182" s="25" t="s">
        <v>299</v>
      </c>
      <c r="F182" s="20">
        <v>140.94999999999999</v>
      </c>
      <c r="G182" s="20" t="s">
        <v>300</v>
      </c>
      <c r="H182" s="20">
        <f t="shared" si="10"/>
        <v>77.006</v>
      </c>
      <c r="I182" s="18">
        <f>RANK(H182,$H$182:$H$183,0)</f>
        <v>1</v>
      </c>
      <c r="J182" s="21" t="s">
        <v>15</v>
      </c>
    </row>
    <row r="183" spans="1:10" s="1" customFormat="1" ht="28.05" customHeight="1">
      <c r="A183" s="10">
        <v>181</v>
      </c>
      <c r="B183" s="17" t="s">
        <v>292</v>
      </c>
      <c r="C183" s="17" t="s">
        <v>62</v>
      </c>
      <c r="D183" s="18" t="s">
        <v>33</v>
      </c>
      <c r="E183" s="25" t="s">
        <v>301</v>
      </c>
      <c r="F183" s="20">
        <v>139.13999999999999</v>
      </c>
      <c r="G183" s="20" t="s">
        <v>302</v>
      </c>
      <c r="H183" s="20">
        <f t="shared" si="10"/>
        <v>76.739999999999995</v>
      </c>
      <c r="I183" s="18">
        <f>RANK(H183,$H$182:$H$183,0)</f>
        <v>2</v>
      </c>
      <c r="J183" s="21"/>
    </row>
    <row r="184" spans="1:10" s="1" customFormat="1" ht="28.05" customHeight="1">
      <c r="A184" s="16">
        <v>182</v>
      </c>
      <c r="B184" s="17" t="s">
        <v>292</v>
      </c>
      <c r="C184" s="17" t="s">
        <v>62</v>
      </c>
      <c r="D184" s="18" t="s">
        <v>33</v>
      </c>
      <c r="E184" s="25" t="s">
        <v>303</v>
      </c>
      <c r="F184" s="20">
        <v>140.5</v>
      </c>
      <c r="G184" s="20" t="s">
        <v>304</v>
      </c>
      <c r="H184" s="20">
        <f t="shared" si="10"/>
        <v>75.331999999999994</v>
      </c>
      <c r="I184" s="18">
        <v>3</v>
      </c>
      <c r="J184" s="21"/>
    </row>
    <row r="185" spans="1:10" s="1" customFormat="1" ht="28.05" customHeight="1" thickBot="1">
      <c r="A185" s="16">
        <v>183</v>
      </c>
      <c r="B185" s="17" t="s">
        <v>292</v>
      </c>
      <c r="C185" s="17" t="s">
        <v>305</v>
      </c>
      <c r="D185" s="18" t="s">
        <v>33</v>
      </c>
      <c r="E185" s="25" t="s">
        <v>306</v>
      </c>
      <c r="F185" s="20">
        <v>138.44999999999999</v>
      </c>
      <c r="G185" s="20" t="s">
        <v>307</v>
      </c>
      <c r="H185" s="20">
        <f t="shared" si="10"/>
        <v>77.105999999999995</v>
      </c>
      <c r="I185" s="18">
        <f>RANK(H185,$H$185:$H$187,0)</f>
        <v>1</v>
      </c>
      <c r="J185" s="21" t="s">
        <v>15</v>
      </c>
    </row>
    <row r="186" spans="1:10" s="1" customFormat="1" ht="28.05" customHeight="1">
      <c r="A186" s="10">
        <v>184</v>
      </c>
      <c r="B186" s="17" t="s">
        <v>292</v>
      </c>
      <c r="C186" s="17" t="s">
        <v>305</v>
      </c>
      <c r="D186" s="18" t="s">
        <v>33</v>
      </c>
      <c r="E186" s="25" t="s">
        <v>308</v>
      </c>
      <c r="F186" s="20">
        <v>135.59</v>
      </c>
      <c r="G186" s="20" t="s">
        <v>309</v>
      </c>
      <c r="H186" s="20">
        <f t="shared" si="10"/>
        <v>74.361999999999995</v>
      </c>
      <c r="I186" s="18">
        <f>RANK(H186,$H$185:$H$187,0)</f>
        <v>2</v>
      </c>
      <c r="J186" s="21"/>
    </row>
    <row r="187" spans="1:10" s="1" customFormat="1" ht="28.05" customHeight="1">
      <c r="A187" s="16">
        <v>185</v>
      </c>
      <c r="B187" s="17" t="s">
        <v>292</v>
      </c>
      <c r="C187" s="17" t="s">
        <v>305</v>
      </c>
      <c r="D187" s="18" t="s">
        <v>33</v>
      </c>
      <c r="E187" s="25" t="s">
        <v>310</v>
      </c>
      <c r="F187" s="20">
        <v>135.27000000000001</v>
      </c>
      <c r="G187" s="20" t="s">
        <v>311</v>
      </c>
      <c r="H187" s="20">
        <f t="shared" si="10"/>
        <v>73.59</v>
      </c>
      <c r="I187" s="18">
        <f>RANK(H187,$H$185:$H$187,0)</f>
        <v>3</v>
      </c>
      <c r="J187" s="21"/>
    </row>
    <row r="188" spans="1:10" s="1" customFormat="1" ht="28.05" customHeight="1" thickBot="1">
      <c r="A188" s="16">
        <v>186</v>
      </c>
      <c r="B188" s="17" t="s">
        <v>292</v>
      </c>
      <c r="C188" s="17" t="s">
        <v>312</v>
      </c>
      <c r="D188" s="18" t="s">
        <v>33</v>
      </c>
      <c r="E188" s="25" t="s">
        <v>313</v>
      </c>
      <c r="F188" s="26">
        <v>131.05000000000001</v>
      </c>
      <c r="G188" s="26" t="s">
        <v>262</v>
      </c>
      <c r="H188" s="26">
        <v>73.861999999999995</v>
      </c>
      <c r="I188" s="25">
        <v>1</v>
      </c>
      <c r="J188" s="27" t="s">
        <v>15</v>
      </c>
    </row>
    <row r="189" spans="1:10" s="2" customFormat="1" ht="28.05" customHeight="1">
      <c r="A189" s="10">
        <v>187</v>
      </c>
      <c r="B189" s="23" t="s">
        <v>292</v>
      </c>
      <c r="C189" s="23" t="s">
        <v>312</v>
      </c>
      <c r="D189" s="25" t="s">
        <v>33</v>
      </c>
      <c r="E189" s="25" t="s">
        <v>314</v>
      </c>
      <c r="F189" s="26">
        <v>126.41</v>
      </c>
      <c r="G189" s="26" t="s">
        <v>315</v>
      </c>
      <c r="H189" s="26">
        <v>72.861999999999995</v>
      </c>
      <c r="I189" s="25">
        <v>2</v>
      </c>
      <c r="J189" s="27"/>
    </row>
    <row r="190" spans="1:10" s="2" customFormat="1" ht="28.05" customHeight="1">
      <c r="A190" s="16">
        <v>188</v>
      </c>
      <c r="B190" s="23" t="s">
        <v>292</v>
      </c>
      <c r="C190" s="23" t="s">
        <v>312</v>
      </c>
      <c r="D190" s="25" t="s">
        <v>33</v>
      </c>
      <c r="E190" s="25" t="s">
        <v>316</v>
      </c>
      <c r="F190" s="26">
        <v>129.41</v>
      </c>
      <c r="G190" s="26" t="s">
        <v>317</v>
      </c>
      <c r="H190" s="26">
        <v>71.938000000000002</v>
      </c>
      <c r="I190" s="25">
        <v>3</v>
      </c>
      <c r="J190" s="30"/>
    </row>
    <row r="191" spans="1:10" s="1" customFormat="1" ht="28.05" customHeight="1" thickBot="1">
      <c r="A191" s="16">
        <v>189</v>
      </c>
      <c r="B191" s="17" t="s">
        <v>292</v>
      </c>
      <c r="C191" s="17" t="s">
        <v>109</v>
      </c>
      <c r="D191" s="18" t="s">
        <v>33</v>
      </c>
      <c r="E191" s="25" t="s">
        <v>318</v>
      </c>
      <c r="F191" s="20">
        <v>144.94999999999999</v>
      </c>
      <c r="G191" s="20" t="s">
        <v>319</v>
      </c>
      <c r="H191" s="20">
        <f t="shared" ref="H191:H224" si="11">F191*0.2+G191*0.6</f>
        <v>79.977999999999994</v>
      </c>
      <c r="I191" s="18">
        <f>RANK(H191,$H$191:$H$193,0)</f>
        <v>1</v>
      </c>
      <c r="J191" s="21" t="s">
        <v>15</v>
      </c>
    </row>
    <row r="192" spans="1:10" s="1" customFormat="1" ht="28.05" customHeight="1">
      <c r="A192" s="10">
        <v>190</v>
      </c>
      <c r="B192" s="17" t="s">
        <v>292</v>
      </c>
      <c r="C192" s="17" t="s">
        <v>109</v>
      </c>
      <c r="D192" s="18" t="s">
        <v>33</v>
      </c>
      <c r="E192" s="25" t="s">
        <v>320</v>
      </c>
      <c r="F192" s="20">
        <v>142.44999999999999</v>
      </c>
      <c r="G192" s="20" t="s">
        <v>282</v>
      </c>
      <c r="H192" s="20">
        <f t="shared" si="11"/>
        <v>77.126000000000005</v>
      </c>
      <c r="I192" s="18">
        <f>RANK(H192,$H$191:$H$193,0)</f>
        <v>2</v>
      </c>
      <c r="J192" s="21"/>
    </row>
    <row r="193" spans="1:10" s="1" customFormat="1" ht="28.05" customHeight="1">
      <c r="A193" s="16">
        <v>191</v>
      </c>
      <c r="B193" s="17" t="s">
        <v>292</v>
      </c>
      <c r="C193" s="17" t="s">
        <v>109</v>
      </c>
      <c r="D193" s="18" t="s">
        <v>33</v>
      </c>
      <c r="E193" s="25" t="s">
        <v>321</v>
      </c>
      <c r="F193" s="20">
        <v>140.94999999999999</v>
      </c>
      <c r="G193" s="20" t="s">
        <v>322</v>
      </c>
      <c r="H193" s="20">
        <f t="shared" si="11"/>
        <v>76.153999999999996</v>
      </c>
      <c r="I193" s="18">
        <f>RANK(H193,$H$191:$H$193,0)</f>
        <v>3</v>
      </c>
      <c r="J193" s="21"/>
    </row>
    <row r="194" spans="1:10" s="1" customFormat="1" ht="28.05" customHeight="1" thickBot="1">
      <c r="A194" s="16">
        <v>192</v>
      </c>
      <c r="B194" s="17" t="s">
        <v>323</v>
      </c>
      <c r="C194" s="17" t="s">
        <v>324</v>
      </c>
      <c r="D194" s="18" t="s">
        <v>33</v>
      </c>
      <c r="E194" s="17" t="s">
        <v>325</v>
      </c>
      <c r="F194" s="20">
        <v>136.72999999999999</v>
      </c>
      <c r="G194" s="20" t="s">
        <v>326</v>
      </c>
      <c r="H194" s="20">
        <f t="shared" si="11"/>
        <v>76.281999999999996</v>
      </c>
      <c r="I194" s="18">
        <f>RANK(H194,$H$194:$H$196,0)</f>
        <v>1</v>
      </c>
      <c r="J194" s="21" t="s">
        <v>15</v>
      </c>
    </row>
    <row r="195" spans="1:10" s="1" customFormat="1" ht="28.05" customHeight="1">
      <c r="A195" s="10">
        <v>193</v>
      </c>
      <c r="B195" s="17" t="s">
        <v>323</v>
      </c>
      <c r="C195" s="17" t="s">
        <v>324</v>
      </c>
      <c r="D195" s="18" t="s">
        <v>33</v>
      </c>
      <c r="E195" s="17" t="s">
        <v>327</v>
      </c>
      <c r="F195" s="20">
        <v>136.36000000000001</v>
      </c>
      <c r="G195" s="20">
        <v>81.52</v>
      </c>
      <c r="H195" s="20">
        <f t="shared" si="11"/>
        <v>76.183999999999997</v>
      </c>
      <c r="I195" s="18">
        <f>RANK(H195,$H$194:$H$196,0)</f>
        <v>2</v>
      </c>
      <c r="J195" s="21"/>
    </row>
    <row r="196" spans="1:10" s="1" customFormat="1" ht="28.05" customHeight="1">
      <c r="A196" s="16">
        <v>194</v>
      </c>
      <c r="B196" s="17" t="s">
        <v>323</v>
      </c>
      <c r="C196" s="17" t="s">
        <v>324</v>
      </c>
      <c r="D196" s="18" t="s">
        <v>33</v>
      </c>
      <c r="E196" s="17" t="s">
        <v>328</v>
      </c>
      <c r="F196" s="20">
        <v>135.55000000000001</v>
      </c>
      <c r="G196" s="20">
        <v>77.92</v>
      </c>
      <c r="H196" s="20">
        <f t="shared" si="11"/>
        <v>73.862000000000009</v>
      </c>
      <c r="I196" s="18">
        <f>RANK(H196,$H$194:$H$196,0)</f>
        <v>3</v>
      </c>
      <c r="J196" s="21"/>
    </row>
    <row r="197" spans="1:10" s="1" customFormat="1" ht="28.05" customHeight="1" thickBot="1">
      <c r="A197" s="16">
        <v>195</v>
      </c>
      <c r="B197" s="17" t="s">
        <v>329</v>
      </c>
      <c r="C197" s="17" t="s">
        <v>330</v>
      </c>
      <c r="D197" s="18" t="s">
        <v>24</v>
      </c>
      <c r="E197" s="23" t="s">
        <v>331</v>
      </c>
      <c r="F197" s="20">
        <v>138.55000000000001</v>
      </c>
      <c r="G197" s="20" t="s">
        <v>332</v>
      </c>
      <c r="H197" s="20">
        <f t="shared" si="11"/>
        <v>77.798000000000002</v>
      </c>
      <c r="I197" s="18">
        <v>1</v>
      </c>
      <c r="J197" s="21" t="s">
        <v>15</v>
      </c>
    </row>
    <row r="198" spans="1:10" s="1" customFormat="1" ht="28.05" customHeight="1">
      <c r="A198" s="10">
        <v>196</v>
      </c>
      <c r="B198" s="17" t="s">
        <v>329</v>
      </c>
      <c r="C198" s="17" t="s">
        <v>330</v>
      </c>
      <c r="D198" s="18" t="s">
        <v>24</v>
      </c>
      <c r="E198" s="23" t="s">
        <v>333</v>
      </c>
      <c r="F198" s="23">
        <v>139.5</v>
      </c>
      <c r="G198" s="18" t="s">
        <v>334</v>
      </c>
      <c r="H198" s="20">
        <f t="shared" si="11"/>
        <v>75.347999999999999</v>
      </c>
      <c r="I198" s="18">
        <v>2</v>
      </c>
      <c r="J198" s="21" t="s">
        <v>15</v>
      </c>
    </row>
    <row r="199" spans="1:10" s="1" customFormat="1" ht="28.05" customHeight="1">
      <c r="A199" s="16">
        <v>197</v>
      </c>
      <c r="B199" s="17" t="s">
        <v>329</v>
      </c>
      <c r="C199" s="17" t="s">
        <v>330</v>
      </c>
      <c r="D199" s="18" t="s">
        <v>24</v>
      </c>
      <c r="E199" s="23" t="s">
        <v>335</v>
      </c>
      <c r="F199" s="20">
        <v>135.77000000000001</v>
      </c>
      <c r="G199" s="20" t="s">
        <v>336</v>
      </c>
      <c r="H199" s="20">
        <f t="shared" si="11"/>
        <v>73.414000000000001</v>
      </c>
      <c r="I199" s="18">
        <v>3</v>
      </c>
      <c r="J199" s="21"/>
    </row>
    <row r="200" spans="1:10" s="1" customFormat="1" ht="28.05" customHeight="1" thickBot="1">
      <c r="A200" s="16">
        <v>198</v>
      </c>
      <c r="B200" s="17" t="s">
        <v>329</v>
      </c>
      <c r="C200" s="17" t="s">
        <v>330</v>
      </c>
      <c r="D200" s="18" t="s">
        <v>24</v>
      </c>
      <c r="E200" s="23" t="s">
        <v>337</v>
      </c>
      <c r="F200" s="20">
        <v>135.94999999999999</v>
      </c>
      <c r="G200" s="20" t="s">
        <v>317</v>
      </c>
      <c r="H200" s="20">
        <f t="shared" si="11"/>
        <v>73.246000000000009</v>
      </c>
      <c r="I200" s="18">
        <v>4</v>
      </c>
      <c r="J200" s="21"/>
    </row>
    <row r="201" spans="1:10" s="1" customFormat="1" ht="28.05" customHeight="1">
      <c r="A201" s="10">
        <v>199</v>
      </c>
      <c r="B201" s="17" t="s">
        <v>329</v>
      </c>
      <c r="C201" s="17" t="s">
        <v>330</v>
      </c>
      <c r="D201" s="18" t="s">
        <v>24</v>
      </c>
      <c r="E201" s="23" t="s">
        <v>338</v>
      </c>
      <c r="F201" s="20">
        <v>137.77000000000001</v>
      </c>
      <c r="G201" s="20" t="s">
        <v>339</v>
      </c>
      <c r="H201" s="20">
        <f t="shared" si="11"/>
        <v>69.853999999999999</v>
      </c>
      <c r="I201" s="18">
        <v>5</v>
      </c>
      <c r="J201" s="21"/>
    </row>
    <row r="202" spans="1:10" s="1" customFormat="1" ht="28.05" customHeight="1">
      <c r="A202" s="16">
        <v>200</v>
      </c>
      <c r="B202" s="17" t="s">
        <v>340</v>
      </c>
      <c r="C202" s="17" t="s">
        <v>32</v>
      </c>
      <c r="D202" s="18" t="s">
        <v>33</v>
      </c>
      <c r="E202" s="28" t="s">
        <v>341</v>
      </c>
      <c r="F202" s="20">
        <v>156.09</v>
      </c>
      <c r="G202" s="20" t="s">
        <v>342</v>
      </c>
      <c r="H202" s="20">
        <f t="shared" si="11"/>
        <v>81.858000000000004</v>
      </c>
      <c r="I202" s="18">
        <f>RANK(H202,$H$202:$H$203,0)</f>
        <v>1</v>
      </c>
      <c r="J202" s="21" t="s">
        <v>15</v>
      </c>
    </row>
    <row r="203" spans="1:10" s="1" customFormat="1" ht="28.05" customHeight="1" thickBot="1">
      <c r="A203" s="16">
        <v>201</v>
      </c>
      <c r="B203" s="17" t="s">
        <v>340</v>
      </c>
      <c r="C203" s="17" t="s">
        <v>32</v>
      </c>
      <c r="D203" s="18" t="s">
        <v>33</v>
      </c>
      <c r="E203" s="28" t="s">
        <v>343</v>
      </c>
      <c r="F203" s="20">
        <v>136.44999999999999</v>
      </c>
      <c r="G203" s="20" t="s">
        <v>344</v>
      </c>
      <c r="H203" s="20">
        <f t="shared" si="11"/>
        <v>78.025999999999996</v>
      </c>
      <c r="I203" s="18">
        <f>RANK(H203,$H$202:$H$203,0)</f>
        <v>2</v>
      </c>
      <c r="J203" s="21"/>
    </row>
    <row r="204" spans="1:10" s="1" customFormat="1" ht="28.05" customHeight="1">
      <c r="A204" s="10">
        <v>202</v>
      </c>
      <c r="B204" s="17" t="s">
        <v>340</v>
      </c>
      <c r="C204" s="17" t="s">
        <v>32</v>
      </c>
      <c r="D204" s="18" t="s">
        <v>33</v>
      </c>
      <c r="E204" s="28" t="s">
        <v>345</v>
      </c>
      <c r="F204" s="20">
        <v>137.32</v>
      </c>
      <c r="G204" s="20" t="s">
        <v>346</v>
      </c>
      <c r="H204" s="20">
        <f t="shared" si="11"/>
        <v>76.555999999999983</v>
      </c>
      <c r="I204" s="18">
        <v>3</v>
      </c>
      <c r="J204" s="21"/>
    </row>
    <row r="205" spans="1:10" s="1" customFormat="1" ht="28.05" customHeight="1">
      <c r="A205" s="16">
        <v>203</v>
      </c>
      <c r="B205" s="17" t="s">
        <v>66</v>
      </c>
      <c r="C205" s="17" t="s">
        <v>58</v>
      </c>
      <c r="D205" s="18" t="s">
        <v>33</v>
      </c>
      <c r="E205" s="28" t="s">
        <v>67</v>
      </c>
      <c r="F205" s="20">
        <v>140.16999999999999</v>
      </c>
      <c r="G205" s="20">
        <v>79.88</v>
      </c>
      <c r="H205" s="20">
        <f>F205*0.2+G205*0.6</f>
        <v>75.961999999999989</v>
      </c>
      <c r="I205" s="18">
        <f>RANK(H205,H$205:H$207,0)</f>
        <v>1</v>
      </c>
      <c r="J205" s="21" t="s">
        <v>15</v>
      </c>
    </row>
    <row r="206" spans="1:10" s="1" customFormat="1" ht="28.05" customHeight="1" thickBot="1">
      <c r="A206" s="16">
        <v>204</v>
      </c>
      <c r="B206" s="17" t="s">
        <v>66</v>
      </c>
      <c r="C206" s="17" t="s">
        <v>58</v>
      </c>
      <c r="D206" s="18" t="s">
        <v>33</v>
      </c>
      <c r="E206" s="28" t="s">
        <v>68</v>
      </c>
      <c r="F206" s="20">
        <v>139.66999999999999</v>
      </c>
      <c r="G206" s="20">
        <v>77.94</v>
      </c>
      <c r="H206" s="20">
        <f>F206*0.2+G206*0.6</f>
        <v>74.697999999999993</v>
      </c>
      <c r="I206" s="18">
        <f>RANK(H206,H$205:H$207,0)</f>
        <v>2</v>
      </c>
      <c r="J206" s="21"/>
    </row>
    <row r="207" spans="1:10" s="1" customFormat="1" ht="28.05" customHeight="1">
      <c r="A207" s="10">
        <v>205</v>
      </c>
      <c r="B207" s="17" t="s">
        <v>66</v>
      </c>
      <c r="C207" s="17" t="s">
        <v>58</v>
      </c>
      <c r="D207" s="18" t="s">
        <v>33</v>
      </c>
      <c r="E207" s="28" t="s">
        <v>69</v>
      </c>
      <c r="F207" s="20">
        <v>138.83000000000001</v>
      </c>
      <c r="G207" s="20">
        <v>77.02</v>
      </c>
      <c r="H207" s="20">
        <f>F207*0.2+G207*0.6</f>
        <v>73.978000000000009</v>
      </c>
      <c r="I207" s="18">
        <f>RANK(H207,H$205:H$207,0)</f>
        <v>3</v>
      </c>
      <c r="J207" s="21"/>
    </row>
    <row r="208" spans="1:10" s="1" customFormat="1" ht="28.05" customHeight="1">
      <c r="A208" s="16">
        <v>206</v>
      </c>
      <c r="B208" s="23" t="s">
        <v>66</v>
      </c>
      <c r="C208" s="23" t="s">
        <v>62</v>
      </c>
      <c r="D208" s="25" t="s">
        <v>33</v>
      </c>
      <c r="E208" s="28" t="s">
        <v>70</v>
      </c>
      <c r="F208" s="26">
        <v>138.66999999999999</v>
      </c>
      <c r="G208" s="26">
        <v>79.180000000000007</v>
      </c>
      <c r="H208" s="26">
        <v>75.242000000000004</v>
      </c>
      <c r="I208" s="25">
        <v>1</v>
      </c>
      <c r="J208" s="27" t="s">
        <v>15</v>
      </c>
    </row>
    <row r="209" spans="1:10" s="1" customFormat="1" ht="28.05" customHeight="1" thickBot="1">
      <c r="A209" s="16">
        <v>207</v>
      </c>
      <c r="B209" s="23" t="s">
        <v>66</v>
      </c>
      <c r="C209" s="23" t="s">
        <v>62</v>
      </c>
      <c r="D209" s="25" t="s">
        <v>33</v>
      </c>
      <c r="E209" s="28" t="s">
        <v>71</v>
      </c>
      <c r="F209" s="26">
        <v>138.66999999999999</v>
      </c>
      <c r="G209" s="26">
        <v>77.06</v>
      </c>
      <c r="H209" s="26">
        <v>73.97</v>
      </c>
      <c r="I209" s="25">
        <v>2</v>
      </c>
      <c r="J209" s="27"/>
    </row>
    <row r="210" spans="1:10" s="1" customFormat="1" ht="28.05" customHeight="1">
      <c r="A210" s="10">
        <v>208</v>
      </c>
      <c r="B210" s="17" t="s">
        <v>66</v>
      </c>
      <c r="C210" s="17" t="s">
        <v>62</v>
      </c>
      <c r="D210" s="18" t="s">
        <v>33</v>
      </c>
      <c r="E210" s="28" t="s">
        <v>72</v>
      </c>
      <c r="F210" s="20">
        <v>137.33000000000001</v>
      </c>
      <c r="G210" s="20">
        <v>77.28</v>
      </c>
      <c r="H210" s="20">
        <v>73.834000000000003</v>
      </c>
      <c r="I210" s="18">
        <v>3</v>
      </c>
      <c r="J210" s="21"/>
    </row>
    <row r="211" spans="1:10" s="1" customFormat="1" ht="28.05" customHeight="1">
      <c r="A211" s="16">
        <v>209</v>
      </c>
      <c r="B211" s="29" t="s">
        <v>108</v>
      </c>
      <c r="C211" s="29" t="s">
        <v>109</v>
      </c>
      <c r="D211" s="18" t="s">
        <v>33</v>
      </c>
      <c r="E211" s="28" t="s">
        <v>110</v>
      </c>
      <c r="F211" s="20">
        <v>146.15</v>
      </c>
      <c r="G211" s="20">
        <v>79.36</v>
      </c>
      <c r="H211" s="20">
        <f t="shared" ref="H211:H216" si="12">F211*0.2+G211*0.6</f>
        <v>76.846000000000004</v>
      </c>
      <c r="I211" s="18">
        <f>RANK(H211,$H$211:$H$213,0)</f>
        <v>1</v>
      </c>
      <c r="J211" s="21" t="s">
        <v>15</v>
      </c>
    </row>
    <row r="212" spans="1:10" s="1" customFormat="1" ht="28.05" customHeight="1" thickBot="1">
      <c r="A212" s="16">
        <v>210</v>
      </c>
      <c r="B212" s="29" t="s">
        <v>108</v>
      </c>
      <c r="C212" s="29" t="s">
        <v>109</v>
      </c>
      <c r="D212" s="18" t="s">
        <v>33</v>
      </c>
      <c r="E212" s="28" t="s">
        <v>111</v>
      </c>
      <c r="F212" s="20">
        <v>138.41</v>
      </c>
      <c r="G212" s="20">
        <v>80.959999999999994</v>
      </c>
      <c r="H212" s="20">
        <f t="shared" si="12"/>
        <v>76.257999999999996</v>
      </c>
      <c r="I212" s="18">
        <f>RANK(H212,$H$211:$H$213,0)</f>
        <v>2</v>
      </c>
      <c r="J212" s="21"/>
    </row>
    <row r="213" spans="1:10" s="1" customFormat="1" ht="28.05" customHeight="1">
      <c r="A213" s="10">
        <v>211</v>
      </c>
      <c r="B213" s="29" t="s">
        <v>108</v>
      </c>
      <c r="C213" s="29" t="s">
        <v>109</v>
      </c>
      <c r="D213" s="18" t="s">
        <v>33</v>
      </c>
      <c r="E213" s="28" t="s">
        <v>112</v>
      </c>
      <c r="F213" s="20">
        <v>139.02000000000001</v>
      </c>
      <c r="G213" s="20">
        <v>76.72</v>
      </c>
      <c r="H213" s="20">
        <f t="shared" si="12"/>
        <v>73.835999999999999</v>
      </c>
      <c r="I213" s="18">
        <f>RANK(H213,$H$211:$H$213,0)</f>
        <v>3</v>
      </c>
      <c r="J213" s="21"/>
    </row>
    <row r="214" spans="1:10" s="1" customFormat="1" ht="28.05" customHeight="1">
      <c r="A214" s="16">
        <v>212</v>
      </c>
      <c r="B214" s="29" t="s">
        <v>108</v>
      </c>
      <c r="C214" s="29" t="s">
        <v>113</v>
      </c>
      <c r="D214" s="18" t="s">
        <v>33</v>
      </c>
      <c r="E214" s="28" t="s">
        <v>114</v>
      </c>
      <c r="F214" s="20">
        <v>139.66999999999999</v>
      </c>
      <c r="G214" s="20">
        <v>84.44</v>
      </c>
      <c r="H214" s="20">
        <f t="shared" si="12"/>
        <v>78.597999999999985</v>
      </c>
      <c r="I214" s="18">
        <v>1</v>
      </c>
      <c r="J214" s="21" t="s">
        <v>15</v>
      </c>
    </row>
    <row r="215" spans="1:10" s="1" customFormat="1" ht="28.05" customHeight="1" thickBot="1">
      <c r="A215" s="16">
        <v>213</v>
      </c>
      <c r="B215" s="29" t="s">
        <v>108</v>
      </c>
      <c r="C215" s="29" t="s">
        <v>113</v>
      </c>
      <c r="D215" s="18" t="s">
        <v>33</v>
      </c>
      <c r="E215" s="28" t="s">
        <v>115</v>
      </c>
      <c r="F215" s="20">
        <v>146.04</v>
      </c>
      <c r="G215" s="20">
        <v>81.16</v>
      </c>
      <c r="H215" s="20">
        <f t="shared" si="12"/>
        <v>77.903999999999996</v>
      </c>
      <c r="I215" s="18">
        <v>2</v>
      </c>
      <c r="J215" s="21"/>
    </row>
    <row r="216" spans="1:10" s="1" customFormat="1" ht="28.05" customHeight="1">
      <c r="A216" s="10">
        <v>214</v>
      </c>
      <c r="B216" s="29" t="s">
        <v>108</v>
      </c>
      <c r="C216" s="29" t="s">
        <v>113</v>
      </c>
      <c r="D216" s="18" t="s">
        <v>33</v>
      </c>
      <c r="E216" s="28" t="s">
        <v>116</v>
      </c>
      <c r="F216" s="20">
        <v>148.78</v>
      </c>
      <c r="G216" s="20">
        <v>80.099999999999994</v>
      </c>
      <c r="H216" s="20">
        <f t="shared" si="12"/>
        <v>77.816000000000003</v>
      </c>
      <c r="I216" s="18">
        <v>3</v>
      </c>
      <c r="J216" s="21"/>
    </row>
    <row r="217" spans="1:10" s="1" customFormat="1" ht="28.05" customHeight="1">
      <c r="A217" s="16">
        <v>215</v>
      </c>
      <c r="B217" s="17" t="s">
        <v>347</v>
      </c>
      <c r="C217" s="17" t="s">
        <v>305</v>
      </c>
      <c r="D217" s="18" t="s">
        <v>24</v>
      </c>
      <c r="E217" s="28" t="s">
        <v>348</v>
      </c>
      <c r="F217" s="20">
        <v>142.72999999999999</v>
      </c>
      <c r="G217" s="20" t="s">
        <v>349</v>
      </c>
      <c r="H217" s="20">
        <f t="shared" si="11"/>
        <v>77.24199999999999</v>
      </c>
      <c r="I217" s="18">
        <f>RANK(H217,$H$217:$H$221,0)</f>
        <v>1</v>
      </c>
      <c r="J217" s="21" t="s">
        <v>15</v>
      </c>
    </row>
    <row r="218" spans="1:10" s="1" customFormat="1" ht="28.05" customHeight="1" thickBot="1">
      <c r="A218" s="16">
        <v>216</v>
      </c>
      <c r="B218" s="17" t="s">
        <v>347</v>
      </c>
      <c r="C218" s="17" t="s">
        <v>305</v>
      </c>
      <c r="D218" s="18" t="s">
        <v>24</v>
      </c>
      <c r="E218" s="28" t="s">
        <v>350</v>
      </c>
      <c r="F218" s="20">
        <v>141.09</v>
      </c>
      <c r="G218" s="20" t="s">
        <v>351</v>
      </c>
      <c r="H218" s="20">
        <f t="shared" si="11"/>
        <v>76.638000000000005</v>
      </c>
      <c r="I218" s="18">
        <f>RANK(H218,$H$217:$H$221,0)</f>
        <v>2</v>
      </c>
      <c r="J218" s="21" t="s">
        <v>15</v>
      </c>
    </row>
    <row r="219" spans="1:10" s="1" customFormat="1" ht="28.05" customHeight="1">
      <c r="A219" s="10">
        <v>217</v>
      </c>
      <c r="B219" s="17" t="s">
        <v>347</v>
      </c>
      <c r="C219" s="17" t="s">
        <v>305</v>
      </c>
      <c r="D219" s="18" t="s">
        <v>24</v>
      </c>
      <c r="E219" s="28" t="s">
        <v>352</v>
      </c>
      <c r="F219" s="20">
        <v>135.18</v>
      </c>
      <c r="G219" s="20" t="s">
        <v>353</v>
      </c>
      <c r="H219" s="20">
        <f t="shared" si="11"/>
        <v>76.319999999999993</v>
      </c>
      <c r="I219" s="18">
        <f>RANK(H219,$H$217:$H$221,0)</f>
        <v>3</v>
      </c>
      <c r="J219" s="21"/>
    </row>
    <row r="220" spans="1:10" s="1" customFormat="1" ht="28.05" customHeight="1">
      <c r="A220" s="16">
        <v>218</v>
      </c>
      <c r="B220" s="17" t="s">
        <v>347</v>
      </c>
      <c r="C220" s="17" t="s">
        <v>305</v>
      </c>
      <c r="D220" s="18" t="s">
        <v>24</v>
      </c>
      <c r="E220" s="28" t="s">
        <v>354</v>
      </c>
      <c r="F220" s="20">
        <v>133.22999999999999</v>
      </c>
      <c r="G220" s="20" t="s">
        <v>355</v>
      </c>
      <c r="H220" s="20">
        <f t="shared" si="11"/>
        <v>73.662000000000006</v>
      </c>
      <c r="I220" s="18">
        <f>RANK(H220,$H$217:$H$221,0)</f>
        <v>4</v>
      </c>
      <c r="J220" s="21"/>
    </row>
    <row r="221" spans="1:10" s="1" customFormat="1" ht="28.05" customHeight="1" thickBot="1">
      <c r="A221" s="16">
        <v>219</v>
      </c>
      <c r="B221" s="17" t="s">
        <v>347</v>
      </c>
      <c r="C221" s="17" t="s">
        <v>305</v>
      </c>
      <c r="D221" s="18" t="s">
        <v>24</v>
      </c>
      <c r="E221" s="28" t="s">
        <v>356</v>
      </c>
      <c r="F221" s="20">
        <v>131.09</v>
      </c>
      <c r="G221" s="20" t="s">
        <v>357</v>
      </c>
      <c r="H221" s="20">
        <f t="shared" si="11"/>
        <v>73.522000000000006</v>
      </c>
      <c r="I221" s="18">
        <f>RANK(H221,$H$217:$H$221,0)</f>
        <v>5</v>
      </c>
      <c r="J221" s="21"/>
    </row>
    <row r="222" spans="1:10" s="1" customFormat="1" ht="28.05" customHeight="1">
      <c r="A222" s="10">
        <v>220</v>
      </c>
      <c r="B222" s="17" t="s">
        <v>347</v>
      </c>
      <c r="C222" s="17" t="s">
        <v>312</v>
      </c>
      <c r="D222" s="18" t="s">
        <v>33</v>
      </c>
      <c r="E222" s="28" t="s">
        <v>358</v>
      </c>
      <c r="F222" s="20">
        <v>131.63999999999999</v>
      </c>
      <c r="G222" s="20" t="s">
        <v>359</v>
      </c>
      <c r="H222" s="20">
        <f t="shared" si="11"/>
        <v>76.367999999999995</v>
      </c>
      <c r="I222" s="18">
        <v>1</v>
      </c>
      <c r="J222" s="21" t="s">
        <v>15</v>
      </c>
    </row>
    <row r="223" spans="1:10" s="1" customFormat="1" ht="28.05" customHeight="1">
      <c r="A223" s="16">
        <v>221</v>
      </c>
      <c r="B223" s="17" t="s">
        <v>347</v>
      </c>
      <c r="C223" s="17" t="s">
        <v>312</v>
      </c>
      <c r="D223" s="18" t="s">
        <v>33</v>
      </c>
      <c r="E223" s="28" t="s">
        <v>360</v>
      </c>
      <c r="F223" s="20">
        <v>133.68</v>
      </c>
      <c r="G223" s="20">
        <v>80.56</v>
      </c>
      <c r="H223" s="20">
        <f t="shared" si="11"/>
        <v>75.072000000000003</v>
      </c>
      <c r="I223" s="18">
        <v>2</v>
      </c>
      <c r="J223" s="21"/>
    </row>
    <row r="224" spans="1:10" s="1" customFormat="1" ht="28.05" customHeight="1" thickBot="1">
      <c r="A224" s="16">
        <v>222</v>
      </c>
      <c r="B224" s="31" t="s">
        <v>347</v>
      </c>
      <c r="C224" s="31" t="s">
        <v>312</v>
      </c>
      <c r="D224" s="32" t="s">
        <v>33</v>
      </c>
      <c r="E224" s="33" t="s">
        <v>361</v>
      </c>
      <c r="F224" s="34">
        <v>135.27000000000001</v>
      </c>
      <c r="G224" s="34">
        <v>77.64</v>
      </c>
      <c r="H224" s="34">
        <f t="shared" si="11"/>
        <v>73.638000000000005</v>
      </c>
      <c r="I224" s="32">
        <v>3</v>
      </c>
      <c r="J224" s="35"/>
    </row>
    <row r="225" s="1" customFormat="1" ht="28.05" customHeight="1"/>
  </sheetData>
  <mergeCells count="1">
    <mergeCell ref="A1:J1"/>
  </mergeCells>
  <phoneticPr fontId="3" type="noConversion"/>
  <conditionalFormatting sqref="E77:E84">
    <cfRule type="duplicateValues" dxfId="6" priority="18"/>
  </conditionalFormatting>
  <conditionalFormatting sqref="E85:E90">
    <cfRule type="duplicateValues" dxfId="5" priority="6"/>
  </conditionalFormatting>
  <conditionalFormatting sqref="E91:E93">
    <cfRule type="duplicateValues" dxfId="4" priority="5"/>
  </conditionalFormatting>
  <conditionalFormatting sqref="E94:E95">
    <cfRule type="duplicateValues" dxfId="3" priority="11"/>
  </conditionalFormatting>
  <conditionalFormatting sqref="E96:E98">
    <cfRule type="duplicateValues" dxfId="2" priority="3"/>
  </conditionalFormatting>
  <conditionalFormatting sqref="E99:E100">
    <cfRule type="duplicateValues" dxfId="1" priority="2"/>
  </conditionalFormatting>
  <conditionalFormatting sqref="E101:E105">
    <cfRule type="duplicateValues" dxfId="0" priority="17"/>
  </conditionalFormatting>
  <pageMargins left="0.70866141732283472" right="0.70866141732283472" top="0.74803149606299213" bottom="0.74803149606299213" header="0.31496062992125984" footer="0.31496062992125984"/>
  <pageSetup paperSize="9" scale="65" fitToHeight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wt</cp:lastModifiedBy>
  <cp:lastPrinted>2026-03-09T03:22:52Z</cp:lastPrinted>
  <dcterms:created xsi:type="dcterms:W3CDTF">2006-09-13T11:21:00Z</dcterms:created>
  <dcterms:modified xsi:type="dcterms:W3CDTF">2026-03-09T04:05:40Z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6E74CC266F4D4232B4F4BB6B45FFA606_12</vt:lpwstr>
  </property>
  <property fmtid="{D5CDD505-2E9C-101B-9397-08002B2CF9AE}" pid="3" name="KSOProductBuildVer">
    <vt:lpwstr>2052-12.1.0.16388</vt:lpwstr>
  </property>
</Properties>
</file>