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莲都" sheetId="1" r:id="rId1"/>
  </sheets>
  <definedNames>
    <definedName name="_xlnm._FilterDatabase" localSheetId="0" hidden="1">莲都!$A$2:$M$34</definedName>
    <definedName name="_xlnm.Print_Titles" localSheetId="0">莲都!$2:$2</definedName>
  </definedNames>
  <calcPr calcId="144525"/>
</workbook>
</file>

<file path=xl/sharedStrings.xml><?xml version="1.0" encoding="utf-8"?>
<sst xmlns="http://schemas.openxmlformats.org/spreadsheetml/2006/main" count="217" uniqueCount="128">
  <si>
    <t>2025年莲都区山区海岛县机关单位专项招录公务员面试成绩、总成绩及入围体检人员名单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</si>
  <si>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</si>
  <si>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</si>
  <si>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</si>
  <si>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</si>
  <si>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</si>
  <si>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</si>
  <si>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</si>
  <si>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</si>
  <si>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</si>
  <si>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</si>
  <si>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</si>
  <si>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</si>
  <si>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</si>
  <si>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102084400622</t>
  </si>
  <si>
    <t>许潘洲</t>
  </si>
  <si>
    <t>男</t>
  </si>
  <si>
    <t>丽水市莲都区人民检察院</t>
  </si>
  <si>
    <t>检察官助理1</t>
  </si>
  <si>
    <t>135.50</t>
  </si>
  <si>
    <t>是</t>
  </si>
  <si>
    <t>101042501522</t>
  </si>
  <si>
    <t>张嘉君</t>
  </si>
  <si>
    <t>131.40</t>
  </si>
  <si>
    <t>104082300522</t>
  </si>
  <si>
    <t>包永记</t>
  </si>
  <si>
    <t>135.60</t>
  </si>
  <si>
    <t>107062100325</t>
  </si>
  <si>
    <t>尹舒敏</t>
  </si>
  <si>
    <t>女</t>
  </si>
  <si>
    <t>检察官助理2</t>
  </si>
  <si>
    <t>140.00</t>
  </si>
  <si>
    <t>104071902719</t>
  </si>
  <si>
    <t>朱文秀</t>
  </si>
  <si>
    <t>132.30</t>
  </si>
  <si>
    <t>111010100509</t>
  </si>
  <si>
    <t>谢小彤</t>
  </si>
  <si>
    <t>139.70</t>
  </si>
  <si>
    <t>104082200821</t>
  </si>
  <si>
    <t>宋雪林</t>
  </si>
  <si>
    <t>丽水市莲都区建设服务中心</t>
  </si>
  <si>
    <t>建设管理一级科员</t>
  </si>
  <si>
    <t>138.20</t>
  </si>
  <si>
    <t>107031302020</t>
  </si>
  <si>
    <t>胡可熊</t>
  </si>
  <si>
    <t>138.10</t>
  </si>
  <si>
    <t>106030610401</t>
  </si>
  <si>
    <t>王博文</t>
  </si>
  <si>
    <t>137.70</t>
  </si>
  <si>
    <t>101021900706</t>
  </si>
  <si>
    <t>袁天健</t>
  </si>
  <si>
    <t>丽水市莲都区农业农村局</t>
  </si>
  <si>
    <t>农业管理四级主任科员及以下</t>
  </si>
  <si>
    <t>140.70</t>
  </si>
  <si>
    <t>111010102113</t>
  </si>
  <si>
    <t>管玲娟</t>
  </si>
  <si>
    <t>130.90</t>
  </si>
  <si>
    <t>105010105211</t>
  </si>
  <si>
    <t>朱晴</t>
  </si>
  <si>
    <t>131.50</t>
  </si>
  <si>
    <t>104020600417</t>
  </si>
  <si>
    <t>窦悦仁</t>
  </si>
  <si>
    <t>丽水市莲都区金融发展中心</t>
  </si>
  <si>
    <t>商务金融一级科员</t>
  </si>
  <si>
    <t>148.80</t>
  </si>
  <si>
    <t>104020701703</t>
  </si>
  <si>
    <t>李佳蔚</t>
  </si>
  <si>
    <t>145.50</t>
  </si>
  <si>
    <t>105040800213</t>
  </si>
  <si>
    <t>周盈</t>
  </si>
  <si>
    <t>144.10</t>
  </si>
  <si>
    <t>302110802019</t>
  </si>
  <si>
    <t>刘效禹</t>
  </si>
  <si>
    <t>丽水市莲都区市场监管行政执法队</t>
  </si>
  <si>
    <t>基层执法一级科员1</t>
  </si>
  <si>
    <t>145.78</t>
  </si>
  <si>
    <t>611010201117</t>
  </si>
  <si>
    <t>郑强</t>
  </si>
  <si>
    <t>144.15</t>
  </si>
  <si>
    <t>306051208716</t>
  </si>
  <si>
    <t>周涛</t>
  </si>
  <si>
    <t>141.26</t>
  </si>
  <si>
    <t>303083801024</t>
  </si>
  <si>
    <t>王子晨</t>
  </si>
  <si>
    <t>143.89</t>
  </si>
  <si>
    <t>303063104203</t>
  </si>
  <si>
    <t>陈敬宇</t>
  </si>
  <si>
    <t>141.91</t>
  </si>
  <si>
    <t>306071503314</t>
  </si>
  <si>
    <t>周炜杰</t>
  </si>
  <si>
    <t>141.76</t>
  </si>
  <si>
    <t>306010201629</t>
  </si>
  <si>
    <t>刘静远</t>
  </si>
  <si>
    <t>141.78</t>
  </si>
  <si>
    <t>306020501119</t>
  </si>
  <si>
    <t>孙佳峰</t>
  </si>
  <si>
    <t>143.26</t>
  </si>
  <si>
    <t>303011002306</t>
  </si>
  <si>
    <t>张世杰</t>
  </si>
  <si>
    <t>142.91</t>
  </si>
  <si>
    <t>301063009928</t>
  </si>
  <si>
    <t>付丽霞</t>
  </si>
  <si>
    <t>基层执法一级科员2</t>
  </si>
  <si>
    <t>148.89</t>
  </si>
  <si>
    <t>310091707014</t>
  </si>
  <si>
    <t>程婉蓉</t>
  </si>
  <si>
    <t>141.65</t>
  </si>
  <si>
    <t>216010403518</t>
  </si>
  <si>
    <t>杨俊辉</t>
  </si>
  <si>
    <t>丽水市莲都区街道机关</t>
  </si>
  <si>
    <t>综合管理一级科员1</t>
  </si>
  <si>
    <t>138.00</t>
  </si>
  <si>
    <t>201021703026</t>
  </si>
  <si>
    <t>吕奇</t>
  </si>
  <si>
    <t>142.00</t>
  </si>
  <si>
    <t>201052903001</t>
  </si>
  <si>
    <t>黄兆力</t>
  </si>
  <si>
    <t>143.17</t>
  </si>
  <si>
    <t>201093700223</t>
  </si>
  <si>
    <t>唐灵</t>
  </si>
  <si>
    <t>综合管理一级科员2</t>
  </si>
  <si>
    <t>139.83</t>
  </si>
  <si>
    <t>211081002324</t>
  </si>
  <si>
    <t>王炟</t>
  </si>
  <si>
    <t>141.00</t>
  </si>
  <si>
    <t>207021101701</t>
  </si>
  <si>
    <t>王佳莹</t>
  </si>
  <si>
    <t>139.17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</si>
</sst>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0"/>
      <name val="Arial"/>
      <charset val="0"/>
    </font>
    <font>
      <sz val="10"/>
      <color rgb="FFFF0000"/>
      <name val="Arial"/>
      <charset val="0"/>
    </font>
    <font>
      <sz val="16"/>
      <color theme="1"/>
      <name val="方正大标宋简体"/>
      <charset val="134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22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2" borderId="9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4" fillId="29" borderId="8" applyNumberFormat="0" applyAlignment="0" applyProtection="0">
      <alignment vertical="center"/>
    </xf>
    <xf numFmtId="0" fontId="26" fillId="29" borderId="6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17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4"/>
  <sheetViews>
    <sheetView tabSelected="1" view="pageBreakPreview" zoomScaleNormal="100" workbookViewId="0">
      <pane ySplit="2" topLeftCell="A24" activePane="bottomLeft" state="frozen"/>
      <selection/>
      <selection pane="bottomLeft" activeCell="H35" sqref="H35"/>
    </sheetView>
  </sheetViews>
  <sheetFormatPr defaultColWidth="9.14285714285714" defaultRowHeight="12.75"/>
  <cols>
    <col min="1" max="1" width="5.12380952380952" style="2" customWidth="1"/>
    <col min="2" max="2" width="15.752380952381" style="2" customWidth="1"/>
    <col min="3" max="4" width="9.55238095238095" style="2" customWidth="1"/>
    <col min="5" max="5" width="21.4285714285714" style="3" customWidth="1"/>
    <col min="6" max="6" width="20.6857142857143" style="3" customWidth="1"/>
    <col min="7" max="7" width="8.85714285714286" style="4" customWidth="1"/>
    <col min="8" max="8" width="8.96190476190476" style="4" customWidth="1"/>
    <col min="9" max="9" width="8.86666666666667" style="4" customWidth="1"/>
    <col min="10" max="11" width="9.55238095238095" style="4" customWidth="1"/>
    <col min="12" max="12" width="6.6952380952381" style="2" customWidth="1"/>
    <col min="13" max="13" width="8.46666666666667" style="2" customWidth="1"/>
    <col min="14" max="16384" width="9.14285714285714" style="5"/>
  </cols>
  <sheetData>
    <row r="1" ht="37" customHeight="1" spans="1:13">
      <c r="A1" s="6" t="s">
        <v>0</v>
      </c>
      <c r="B1" s="6"/>
      <c r="C1" s="6"/>
      <c r="D1" s="6"/>
      <c r="E1" s="6"/>
      <c r="F1" s="6"/>
      <c r="G1" s="7"/>
      <c r="H1" s="7"/>
      <c r="I1" s="7"/>
      <c r="J1" s="7"/>
      <c r="K1" s="7"/>
      <c r="L1" s="6"/>
      <c r="M1" s="6"/>
    </row>
    <row r="2" ht="27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8" t="s">
        <v>12</v>
      </c>
      <c r="M2" s="8" t="s">
        <v>13</v>
      </c>
    </row>
    <row r="3" s="1" customFormat="1" ht="33" customHeight="1" spans="1:13">
      <c r="A3" s="11">
        <v>1</v>
      </c>
      <c r="B3" s="12" t="s">
        <v>14</v>
      </c>
      <c r="C3" s="12" t="s">
        <v>15</v>
      </c>
      <c r="D3" s="12" t="s">
        <v>16</v>
      </c>
      <c r="E3" s="13" t="s">
        <v>17</v>
      </c>
      <c r="F3" s="13" t="s">
        <v>18</v>
      </c>
      <c r="G3" s="14" t="s">
        <v>19</v>
      </c>
      <c r="H3" s="15">
        <f t="shared" ref="H3:H34" si="0">G3/2*0.4</f>
        <v>27.1</v>
      </c>
      <c r="I3" s="14">
        <v>81.9</v>
      </c>
      <c r="J3" s="15">
        <f t="shared" ref="J3:J34" si="1">I3*0.6</f>
        <v>49.14</v>
      </c>
      <c r="K3" s="15">
        <f t="shared" ref="K3:K34" si="2">H3+J3</f>
        <v>76.24</v>
      </c>
      <c r="L3" s="16">
        <v>1</v>
      </c>
      <c r="M3" s="16" t="s">
        <v>20</v>
      </c>
    </row>
    <row r="4" s="1" customFormat="1" ht="33" customHeight="1" spans="1:13">
      <c r="A4" s="11">
        <v>2</v>
      </c>
      <c r="B4" s="12" t="s">
        <v>21</v>
      </c>
      <c r="C4" s="12" t="s">
        <v>22</v>
      </c>
      <c r="D4" s="12" t="s">
        <v>16</v>
      </c>
      <c r="E4" s="13" t="s">
        <v>17</v>
      </c>
      <c r="F4" s="13" t="s">
        <v>18</v>
      </c>
      <c r="G4" s="14" t="s">
        <v>23</v>
      </c>
      <c r="H4" s="15">
        <f t="shared" si="0"/>
        <v>26.28</v>
      </c>
      <c r="I4" s="14">
        <v>81.54</v>
      </c>
      <c r="J4" s="15">
        <f t="shared" si="1"/>
        <v>48.924</v>
      </c>
      <c r="K4" s="15">
        <f t="shared" si="2"/>
        <v>75.204</v>
      </c>
      <c r="L4" s="16">
        <v>2</v>
      </c>
      <c r="M4" s="16"/>
    </row>
    <row r="5" s="1" customFormat="1" ht="33" customHeight="1" spans="1:13">
      <c r="A5" s="11">
        <v>3</v>
      </c>
      <c r="B5" s="12" t="s">
        <v>24</v>
      </c>
      <c r="C5" s="12" t="s">
        <v>25</v>
      </c>
      <c r="D5" s="12" t="s">
        <v>16</v>
      </c>
      <c r="E5" s="13" t="s">
        <v>17</v>
      </c>
      <c r="F5" s="13" t="s">
        <v>18</v>
      </c>
      <c r="G5" s="14" t="s">
        <v>26</v>
      </c>
      <c r="H5" s="15">
        <f t="shared" si="0"/>
        <v>27.12</v>
      </c>
      <c r="I5" s="14">
        <v>79.44</v>
      </c>
      <c r="J5" s="15">
        <f t="shared" si="1"/>
        <v>47.664</v>
      </c>
      <c r="K5" s="15">
        <f t="shared" si="2"/>
        <v>74.784</v>
      </c>
      <c r="L5" s="16">
        <v>3</v>
      </c>
      <c r="M5" s="16"/>
    </row>
    <row r="6" s="1" customFormat="1" ht="33" customHeight="1" spans="1:13">
      <c r="A6" s="11">
        <v>4</v>
      </c>
      <c r="B6" s="12" t="s">
        <v>27</v>
      </c>
      <c r="C6" s="12" t="s">
        <v>28</v>
      </c>
      <c r="D6" s="12" t="s">
        <v>29</v>
      </c>
      <c r="E6" s="13" t="s">
        <v>17</v>
      </c>
      <c r="F6" s="13" t="s">
        <v>30</v>
      </c>
      <c r="G6" s="14" t="s">
        <v>31</v>
      </c>
      <c r="H6" s="15">
        <f t="shared" si="0"/>
        <v>28</v>
      </c>
      <c r="I6" s="14">
        <v>80.44</v>
      </c>
      <c r="J6" s="15">
        <f t="shared" si="1"/>
        <v>48.264</v>
      </c>
      <c r="K6" s="15">
        <f t="shared" si="2"/>
        <v>76.264</v>
      </c>
      <c r="L6" s="16">
        <v>1</v>
      </c>
      <c r="M6" s="16" t="s">
        <v>20</v>
      </c>
    </row>
    <row r="7" s="1" customFormat="1" ht="33" customHeight="1" spans="1:13">
      <c r="A7" s="11">
        <v>5</v>
      </c>
      <c r="B7" s="12" t="s">
        <v>32</v>
      </c>
      <c r="C7" s="12" t="s">
        <v>33</v>
      </c>
      <c r="D7" s="12" t="s">
        <v>29</v>
      </c>
      <c r="E7" s="13" t="s">
        <v>17</v>
      </c>
      <c r="F7" s="13" t="s">
        <v>30</v>
      </c>
      <c r="G7" s="14" t="s">
        <v>34</v>
      </c>
      <c r="H7" s="15">
        <f t="shared" si="0"/>
        <v>26.46</v>
      </c>
      <c r="I7" s="14">
        <v>82.44</v>
      </c>
      <c r="J7" s="15">
        <f t="shared" si="1"/>
        <v>49.464</v>
      </c>
      <c r="K7" s="15">
        <f t="shared" si="2"/>
        <v>75.924</v>
      </c>
      <c r="L7" s="16">
        <v>2</v>
      </c>
      <c r="M7" s="16"/>
    </row>
    <row r="8" s="1" customFormat="1" ht="33" customHeight="1" spans="1:13">
      <c r="A8" s="11">
        <v>6</v>
      </c>
      <c r="B8" s="12" t="s">
        <v>35</v>
      </c>
      <c r="C8" s="12" t="s">
        <v>36</v>
      </c>
      <c r="D8" s="12" t="s">
        <v>29</v>
      </c>
      <c r="E8" s="13" t="s">
        <v>17</v>
      </c>
      <c r="F8" s="13" t="s">
        <v>30</v>
      </c>
      <c r="G8" s="14" t="s">
        <v>37</v>
      </c>
      <c r="H8" s="15">
        <f t="shared" si="0"/>
        <v>27.94</v>
      </c>
      <c r="I8" s="14">
        <v>78.96</v>
      </c>
      <c r="J8" s="15">
        <f t="shared" si="1"/>
        <v>47.376</v>
      </c>
      <c r="K8" s="15">
        <f t="shared" si="2"/>
        <v>75.316</v>
      </c>
      <c r="L8" s="16">
        <v>3</v>
      </c>
      <c r="M8" s="16"/>
    </row>
    <row r="9" s="1" customFormat="1" ht="33" customHeight="1" spans="1:13">
      <c r="A9" s="11">
        <v>7</v>
      </c>
      <c r="B9" s="12" t="s">
        <v>38</v>
      </c>
      <c r="C9" s="12" t="s">
        <v>39</v>
      </c>
      <c r="D9" s="12" t="s">
        <v>16</v>
      </c>
      <c r="E9" s="13" t="s">
        <v>40</v>
      </c>
      <c r="F9" s="13" t="s">
        <v>41</v>
      </c>
      <c r="G9" s="14" t="s">
        <v>42</v>
      </c>
      <c r="H9" s="15">
        <f t="shared" si="0"/>
        <v>27.64</v>
      </c>
      <c r="I9" s="14">
        <v>82.28</v>
      </c>
      <c r="J9" s="15">
        <f t="shared" si="1"/>
        <v>49.368</v>
      </c>
      <c r="K9" s="15">
        <f t="shared" si="2"/>
        <v>77.008</v>
      </c>
      <c r="L9" s="16">
        <v>1</v>
      </c>
      <c r="M9" s="16" t="s">
        <v>20</v>
      </c>
    </row>
    <row r="10" s="1" customFormat="1" ht="33" customHeight="1" spans="1:13">
      <c r="A10" s="11">
        <v>8</v>
      </c>
      <c r="B10" s="12" t="s">
        <v>43</v>
      </c>
      <c r="C10" s="12" t="s">
        <v>44</v>
      </c>
      <c r="D10" s="12" t="s">
        <v>16</v>
      </c>
      <c r="E10" s="13" t="s">
        <v>40</v>
      </c>
      <c r="F10" s="13" t="s">
        <v>41</v>
      </c>
      <c r="G10" s="14" t="s">
        <v>45</v>
      </c>
      <c r="H10" s="15">
        <f t="shared" si="0"/>
        <v>27.62</v>
      </c>
      <c r="I10" s="14">
        <v>78.36</v>
      </c>
      <c r="J10" s="15">
        <f t="shared" si="1"/>
        <v>47.016</v>
      </c>
      <c r="K10" s="15">
        <f t="shared" si="2"/>
        <v>74.636</v>
      </c>
      <c r="L10" s="16">
        <v>2</v>
      </c>
      <c r="M10" s="16"/>
    </row>
    <row r="11" s="1" customFormat="1" ht="33" customHeight="1" spans="1:13">
      <c r="A11" s="11">
        <v>9</v>
      </c>
      <c r="B11" s="12" t="s">
        <v>46</v>
      </c>
      <c r="C11" s="12" t="s">
        <v>47</v>
      </c>
      <c r="D11" s="12" t="s">
        <v>16</v>
      </c>
      <c r="E11" s="13" t="s">
        <v>40</v>
      </c>
      <c r="F11" s="13" t="s">
        <v>41</v>
      </c>
      <c r="G11" s="14" t="s">
        <v>48</v>
      </c>
      <c r="H11" s="15">
        <f t="shared" si="0"/>
        <v>27.54</v>
      </c>
      <c r="I11" s="14">
        <v>70.8</v>
      </c>
      <c r="J11" s="15">
        <f t="shared" si="1"/>
        <v>42.48</v>
      </c>
      <c r="K11" s="15">
        <f t="shared" si="2"/>
        <v>70.02</v>
      </c>
      <c r="L11" s="16">
        <v>3</v>
      </c>
      <c r="M11" s="16"/>
    </row>
    <row r="12" s="1" customFormat="1" ht="33" customHeight="1" spans="1:13">
      <c r="A12" s="11">
        <v>10</v>
      </c>
      <c r="B12" s="12" t="s">
        <v>49</v>
      </c>
      <c r="C12" s="12" t="s">
        <v>50</v>
      </c>
      <c r="D12" s="12" t="s">
        <v>16</v>
      </c>
      <c r="E12" s="13" t="s">
        <v>51</v>
      </c>
      <c r="F12" s="13" t="s">
        <v>52</v>
      </c>
      <c r="G12" s="14" t="s">
        <v>53</v>
      </c>
      <c r="H12" s="15">
        <f t="shared" si="0"/>
        <v>28.14</v>
      </c>
      <c r="I12" s="14">
        <v>82</v>
      </c>
      <c r="J12" s="15">
        <f t="shared" si="1"/>
        <v>49.2</v>
      </c>
      <c r="K12" s="15">
        <f t="shared" si="2"/>
        <v>77.34</v>
      </c>
      <c r="L12" s="16">
        <v>1</v>
      </c>
      <c r="M12" s="16" t="s">
        <v>20</v>
      </c>
    </row>
    <row r="13" s="1" customFormat="1" ht="33" customHeight="1" spans="1:13">
      <c r="A13" s="11">
        <v>11</v>
      </c>
      <c r="B13" s="12" t="s">
        <v>54</v>
      </c>
      <c r="C13" s="12" t="s">
        <v>55</v>
      </c>
      <c r="D13" s="12" t="s">
        <v>29</v>
      </c>
      <c r="E13" s="13" t="s">
        <v>51</v>
      </c>
      <c r="F13" s="13" t="s">
        <v>52</v>
      </c>
      <c r="G13" s="14" t="s">
        <v>56</v>
      </c>
      <c r="H13" s="15">
        <f t="shared" si="0"/>
        <v>26.18</v>
      </c>
      <c r="I13" s="14">
        <v>81.72</v>
      </c>
      <c r="J13" s="15">
        <f t="shared" si="1"/>
        <v>49.032</v>
      </c>
      <c r="K13" s="15">
        <f t="shared" si="2"/>
        <v>75.212</v>
      </c>
      <c r="L13" s="16">
        <v>2</v>
      </c>
      <c r="M13" s="16"/>
    </row>
    <row r="14" s="1" customFormat="1" ht="33" customHeight="1" spans="1:13">
      <c r="A14" s="11">
        <v>12</v>
      </c>
      <c r="B14" s="12" t="s">
        <v>57</v>
      </c>
      <c r="C14" s="12" t="s">
        <v>58</v>
      </c>
      <c r="D14" s="12" t="s">
        <v>29</v>
      </c>
      <c r="E14" s="13" t="s">
        <v>51</v>
      </c>
      <c r="F14" s="13" t="s">
        <v>52</v>
      </c>
      <c r="G14" s="14" t="s">
        <v>59</v>
      </c>
      <c r="H14" s="15">
        <f t="shared" si="0"/>
        <v>26.3</v>
      </c>
      <c r="I14" s="14">
        <v>78.6</v>
      </c>
      <c r="J14" s="15">
        <f t="shared" si="1"/>
        <v>47.16</v>
      </c>
      <c r="K14" s="15">
        <f t="shared" si="2"/>
        <v>73.46</v>
      </c>
      <c r="L14" s="16">
        <v>3</v>
      </c>
      <c r="M14" s="16"/>
    </row>
    <row r="15" s="1" customFormat="1" ht="33" customHeight="1" spans="1:13">
      <c r="A15" s="11">
        <v>13</v>
      </c>
      <c r="B15" s="12" t="s">
        <v>60</v>
      </c>
      <c r="C15" s="12" t="s">
        <v>61</v>
      </c>
      <c r="D15" s="12" t="s">
        <v>29</v>
      </c>
      <c r="E15" s="13" t="s">
        <v>62</v>
      </c>
      <c r="F15" s="13" t="s">
        <v>63</v>
      </c>
      <c r="G15" s="14" t="s">
        <v>64</v>
      </c>
      <c r="H15" s="15">
        <f t="shared" si="0"/>
        <v>29.76</v>
      </c>
      <c r="I15" s="14">
        <v>80.26</v>
      </c>
      <c r="J15" s="15">
        <f t="shared" si="1"/>
        <v>48.156</v>
      </c>
      <c r="K15" s="15">
        <f t="shared" si="2"/>
        <v>77.916</v>
      </c>
      <c r="L15" s="16">
        <v>1</v>
      </c>
      <c r="M15" s="16" t="s">
        <v>20</v>
      </c>
    </row>
    <row r="16" s="1" customFormat="1" ht="33" customHeight="1" spans="1:13">
      <c r="A16" s="11">
        <v>14</v>
      </c>
      <c r="B16" s="12" t="s">
        <v>65</v>
      </c>
      <c r="C16" s="12" t="s">
        <v>66</v>
      </c>
      <c r="D16" s="12" t="s">
        <v>29</v>
      </c>
      <c r="E16" s="13" t="s">
        <v>62</v>
      </c>
      <c r="F16" s="13" t="s">
        <v>63</v>
      </c>
      <c r="G16" s="14" t="s">
        <v>67</v>
      </c>
      <c r="H16" s="15">
        <f t="shared" si="0"/>
        <v>29.1</v>
      </c>
      <c r="I16" s="14">
        <v>81.02</v>
      </c>
      <c r="J16" s="15">
        <f t="shared" si="1"/>
        <v>48.612</v>
      </c>
      <c r="K16" s="15">
        <f t="shared" si="2"/>
        <v>77.712</v>
      </c>
      <c r="L16" s="16">
        <v>2</v>
      </c>
      <c r="M16" s="16"/>
    </row>
    <row r="17" s="1" customFormat="1" ht="33" customHeight="1" spans="1:13">
      <c r="A17" s="11">
        <v>15</v>
      </c>
      <c r="B17" s="12" t="s">
        <v>68</v>
      </c>
      <c r="C17" s="12" t="s">
        <v>69</v>
      </c>
      <c r="D17" s="12" t="s">
        <v>29</v>
      </c>
      <c r="E17" s="13" t="s">
        <v>62</v>
      </c>
      <c r="F17" s="13" t="s">
        <v>63</v>
      </c>
      <c r="G17" s="14" t="s">
        <v>70</v>
      </c>
      <c r="H17" s="15">
        <f t="shared" si="0"/>
        <v>28.82</v>
      </c>
      <c r="I17" s="14">
        <v>80.76</v>
      </c>
      <c r="J17" s="15">
        <f t="shared" si="1"/>
        <v>48.456</v>
      </c>
      <c r="K17" s="15">
        <f t="shared" si="2"/>
        <v>77.276</v>
      </c>
      <c r="L17" s="16">
        <v>3</v>
      </c>
      <c r="M17" s="16"/>
    </row>
    <row r="18" s="1" customFormat="1" ht="33" customHeight="1" spans="1:13">
      <c r="A18" s="11">
        <v>16</v>
      </c>
      <c r="B18" s="12" t="s">
        <v>71</v>
      </c>
      <c r="C18" s="12" t="s">
        <v>72</v>
      </c>
      <c r="D18" s="12" t="s">
        <v>16</v>
      </c>
      <c r="E18" s="13" t="s">
        <v>73</v>
      </c>
      <c r="F18" s="13" t="s">
        <v>74</v>
      </c>
      <c r="G18" s="14" t="s">
        <v>75</v>
      </c>
      <c r="H18" s="15">
        <f t="shared" si="0"/>
        <v>29.156</v>
      </c>
      <c r="I18" s="14">
        <v>81.4</v>
      </c>
      <c r="J18" s="15">
        <f t="shared" si="1"/>
        <v>48.84</v>
      </c>
      <c r="K18" s="15">
        <f t="shared" si="2"/>
        <v>77.996</v>
      </c>
      <c r="L18" s="16">
        <v>1</v>
      </c>
      <c r="M18" s="16" t="s">
        <v>20</v>
      </c>
    </row>
    <row r="19" s="1" customFormat="1" ht="33" customHeight="1" spans="1:13">
      <c r="A19" s="11">
        <v>17</v>
      </c>
      <c r="B19" s="12" t="s">
        <v>76</v>
      </c>
      <c r="C19" s="12" t="s">
        <v>77</v>
      </c>
      <c r="D19" s="12" t="s">
        <v>16</v>
      </c>
      <c r="E19" s="13" t="s">
        <v>73</v>
      </c>
      <c r="F19" s="13" t="s">
        <v>74</v>
      </c>
      <c r="G19" s="14" t="s">
        <v>78</v>
      </c>
      <c r="H19" s="15">
        <f t="shared" si="0"/>
        <v>28.83</v>
      </c>
      <c r="I19" s="14">
        <v>81.12</v>
      </c>
      <c r="J19" s="15">
        <f t="shared" si="1"/>
        <v>48.672</v>
      </c>
      <c r="K19" s="15">
        <f t="shared" si="2"/>
        <v>77.502</v>
      </c>
      <c r="L19" s="16">
        <v>2</v>
      </c>
      <c r="M19" s="16" t="s">
        <v>20</v>
      </c>
    </row>
    <row r="20" s="1" customFormat="1" ht="33" customHeight="1" spans="1:13">
      <c r="A20" s="11">
        <v>18</v>
      </c>
      <c r="B20" s="12" t="s">
        <v>79</v>
      </c>
      <c r="C20" s="12" t="s">
        <v>80</v>
      </c>
      <c r="D20" s="12" t="s">
        <v>16</v>
      </c>
      <c r="E20" s="13" t="s">
        <v>73</v>
      </c>
      <c r="F20" s="13" t="s">
        <v>74</v>
      </c>
      <c r="G20" s="14" t="s">
        <v>81</v>
      </c>
      <c r="H20" s="15">
        <f t="shared" si="0"/>
        <v>28.252</v>
      </c>
      <c r="I20" s="14">
        <v>81.5</v>
      </c>
      <c r="J20" s="15">
        <f t="shared" si="1"/>
        <v>48.9</v>
      </c>
      <c r="K20" s="15">
        <f t="shared" si="2"/>
        <v>77.152</v>
      </c>
      <c r="L20" s="16">
        <v>3</v>
      </c>
      <c r="M20" s="16" t="s">
        <v>20</v>
      </c>
    </row>
    <row r="21" s="1" customFormat="1" ht="33" customHeight="1" spans="1:13">
      <c r="A21" s="11">
        <v>19</v>
      </c>
      <c r="B21" s="12" t="s">
        <v>82</v>
      </c>
      <c r="C21" s="12" t="s">
        <v>83</v>
      </c>
      <c r="D21" s="12" t="s">
        <v>16</v>
      </c>
      <c r="E21" s="13" t="s">
        <v>73</v>
      </c>
      <c r="F21" s="13" t="s">
        <v>74</v>
      </c>
      <c r="G21" s="14" t="s">
        <v>84</v>
      </c>
      <c r="H21" s="15">
        <f t="shared" si="0"/>
        <v>28.778</v>
      </c>
      <c r="I21" s="14">
        <v>80.22</v>
      </c>
      <c r="J21" s="15">
        <f t="shared" si="1"/>
        <v>48.132</v>
      </c>
      <c r="K21" s="15">
        <f t="shared" si="2"/>
        <v>76.91</v>
      </c>
      <c r="L21" s="16">
        <v>4</v>
      </c>
      <c r="M21" s="16"/>
    </row>
    <row r="22" s="1" customFormat="1" ht="33" customHeight="1" spans="1:13">
      <c r="A22" s="11">
        <v>20</v>
      </c>
      <c r="B22" s="12" t="s">
        <v>85</v>
      </c>
      <c r="C22" s="12" t="s">
        <v>86</v>
      </c>
      <c r="D22" s="12" t="s">
        <v>16</v>
      </c>
      <c r="E22" s="13" t="s">
        <v>73</v>
      </c>
      <c r="F22" s="13" t="s">
        <v>74</v>
      </c>
      <c r="G22" s="14" t="s">
        <v>87</v>
      </c>
      <c r="H22" s="15">
        <f t="shared" si="0"/>
        <v>28.382</v>
      </c>
      <c r="I22" s="14">
        <v>80.46</v>
      </c>
      <c r="J22" s="15">
        <f t="shared" si="1"/>
        <v>48.276</v>
      </c>
      <c r="K22" s="15">
        <f t="shared" si="2"/>
        <v>76.658</v>
      </c>
      <c r="L22" s="16">
        <v>5</v>
      </c>
      <c r="M22" s="16"/>
    </row>
    <row r="23" s="1" customFormat="1" ht="33" customHeight="1" spans="1:13">
      <c r="A23" s="11">
        <v>21</v>
      </c>
      <c r="B23" s="12" t="s">
        <v>88</v>
      </c>
      <c r="C23" s="12" t="s">
        <v>89</v>
      </c>
      <c r="D23" s="12" t="s">
        <v>16</v>
      </c>
      <c r="E23" s="13" t="s">
        <v>73</v>
      </c>
      <c r="F23" s="13" t="s">
        <v>74</v>
      </c>
      <c r="G23" s="14" t="s">
        <v>90</v>
      </c>
      <c r="H23" s="15">
        <f t="shared" si="0"/>
        <v>28.352</v>
      </c>
      <c r="I23" s="14">
        <v>80.42</v>
      </c>
      <c r="J23" s="15">
        <f t="shared" si="1"/>
        <v>48.252</v>
      </c>
      <c r="K23" s="15">
        <f t="shared" si="2"/>
        <v>76.604</v>
      </c>
      <c r="L23" s="16">
        <v>6</v>
      </c>
      <c r="M23" s="16"/>
    </row>
    <row r="24" s="1" customFormat="1" ht="33" customHeight="1" spans="1:13">
      <c r="A24" s="11">
        <v>22</v>
      </c>
      <c r="B24" s="12" t="s">
        <v>91</v>
      </c>
      <c r="C24" s="12" t="s">
        <v>92</v>
      </c>
      <c r="D24" s="12" t="s">
        <v>16</v>
      </c>
      <c r="E24" s="13" t="s">
        <v>73</v>
      </c>
      <c r="F24" s="13" t="s">
        <v>74</v>
      </c>
      <c r="G24" s="14" t="s">
        <v>93</v>
      </c>
      <c r="H24" s="15">
        <f t="shared" si="0"/>
        <v>28.356</v>
      </c>
      <c r="I24" s="14">
        <v>79.6</v>
      </c>
      <c r="J24" s="15">
        <f t="shared" si="1"/>
        <v>47.76</v>
      </c>
      <c r="K24" s="15">
        <f t="shared" si="2"/>
        <v>76.116</v>
      </c>
      <c r="L24" s="16">
        <v>7</v>
      </c>
      <c r="M24" s="16"/>
    </row>
    <row r="25" s="1" customFormat="1" ht="33" customHeight="1" spans="1:13">
      <c r="A25" s="11">
        <v>23</v>
      </c>
      <c r="B25" s="12" t="s">
        <v>94</v>
      </c>
      <c r="C25" s="12" t="s">
        <v>95</v>
      </c>
      <c r="D25" s="12" t="s">
        <v>16</v>
      </c>
      <c r="E25" s="13" t="s">
        <v>73</v>
      </c>
      <c r="F25" s="13" t="s">
        <v>74</v>
      </c>
      <c r="G25" s="14" t="s">
        <v>96</v>
      </c>
      <c r="H25" s="15">
        <f t="shared" si="0"/>
        <v>28.652</v>
      </c>
      <c r="I25" s="14">
        <v>77.68</v>
      </c>
      <c r="J25" s="15">
        <f t="shared" si="1"/>
        <v>46.608</v>
      </c>
      <c r="K25" s="15">
        <f t="shared" si="2"/>
        <v>75.26</v>
      </c>
      <c r="L25" s="16">
        <v>8</v>
      </c>
      <c r="M25" s="16"/>
    </row>
    <row r="26" s="1" customFormat="1" ht="33" customHeight="1" spans="1:13">
      <c r="A26" s="11">
        <v>24</v>
      </c>
      <c r="B26" s="12" t="s">
        <v>97</v>
      </c>
      <c r="C26" s="12" t="s">
        <v>98</v>
      </c>
      <c r="D26" s="12" t="s">
        <v>16</v>
      </c>
      <c r="E26" s="13" t="s">
        <v>73</v>
      </c>
      <c r="F26" s="13" t="s">
        <v>74</v>
      </c>
      <c r="G26" s="14" t="s">
        <v>99</v>
      </c>
      <c r="H26" s="15">
        <f t="shared" si="0"/>
        <v>28.582</v>
      </c>
      <c r="I26" s="14">
        <v>75.76</v>
      </c>
      <c r="J26" s="15">
        <f t="shared" si="1"/>
        <v>45.456</v>
      </c>
      <c r="K26" s="15">
        <f t="shared" si="2"/>
        <v>74.038</v>
      </c>
      <c r="L26" s="16">
        <v>9</v>
      </c>
      <c r="M26" s="16"/>
    </row>
    <row r="27" s="1" customFormat="1" ht="33" customHeight="1" spans="1:13">
      <c r="A27" s="11">
        <v>25</v>
      </c>
      <c r="B27" s="12" t="s">
        <v>100</v>
      </c>
      <c r="C27" s="12" t="s">
        <v>101</v>
      </c>
      <c r="D27" s="12" t="s">
        <v>29</v>
      </c>
      <c r="E27" s="13" t="s">
        <v>73</v>
      </c>
      <c r="F27" s="13" t="s">
        <v>102</v>
      </c>
      <c r="G27" s="14" t="s">
        <v>103</v>
      </c>
      <c r="H27" s="15">
        <f t="shared" si="0"/>
        <v>29.778</v>
      </c>
      <c r="I27" s="14">
        <v>78.8</v>
      </c>
      <c r="J27" s="15">
        <f t="shared" si="1"/>
        <v>47.28</v>
      </c>
      <c r="K27" s="15">
        <f t="shared" si="2"/>
        <v>77.058</v>
      </c>
      <c r="L27" s="16">
        <v>1</v>
      </c>
      <c r="M27" s="16" t="s">
        <v>20</v>
      </c>
    </row>
    <row r="28" s="1" customFormat="1" ht="33" customHeight="1" spans="1:13">
      <c r="A28" s="11">
        <v>26</v>
      </c>
      <c r="B28" s="12" t="s">
        <v>104</v>
      </c>
      <c r="C28" s="12" t="s">
        <v>105</v>
      </c>
      <c r="D28" s="12" t="s">
        <v>29</v>
      </c>
      <c r="E28" s="13" t="s">
        <v>73</v>
      </c>
      <c r="F28" s="13" t="s">
        <v>102</v>
      </c>
      <c r="G28" s="14" t="s">
        <v>106</v>
      </c>
      <c r="H28" s="15">
        <f t="shared" si="0"/>
        <v>28.33</v>
      </c>
      <c r="I28" s="14">
        <v>78.02</v>
      </c>
      <c r="J28" s="15">
        <f t="shared" si="1"/>
        <v>46.812</v>
      </c>
      <c r="K28" s="15">
        <f t="shared" si="2"/>
        <v>75.142</v>
      </c>
      <c r="L28" s="16">
        <v>2</v>
      </c>
      <c r="M28" s="16"/>
    </row>
    <row r="29" s="1" customFormat="1" ht="33" customHeight="1" spans="1:13">
      <c r="A29" s="11">
        <v>27</v>
      </c>
      <c r="B29" s="12" t="s">
        <v>107</v>
      </c>
      <c r="C29" s="12" t="s">
        <v>108</v>
      </c>
      <c r="D29" s="12" t="s">
        <v>16</v>
      </c>
      <c r="E29" s="13" t="s">
        <v>109</v>
      </c>
      <c r="F29" s="13" t="s">
        <v>110</v>
      </c>
      <c r="G29" s="14" t="s">
        <v>111</v>
      </c>
      <c r="H29" s="15">
        <f t="shared" si="0"/>
        <v>27.6</v>
      </c>
      <c r="I29" s="14">
        <v>79.9</v>
      </c>
      <c r="J29" s="15">
        <f t="shared" si="1"/>
        <v>47.94</v>
      </c>
      <c r="K29" s="15">
        <f t="shared" si="2"/>
        <v>75.54</v>
      </c>
      <c r="L29" s="16">
        <v>1</v>
      </c>
      <c r="M29" s="16" t="s">
        <v>20</v>
      </c>
    </row>
    <row r="30" s="1" customFormat="1" ht="33" customHeight="1" spans="1:13">
      <c r="A30" s="11">
        <v>28</v>
      </c>
      <c r="B30" s="12" t="s">
        <v>112</v>
      </c>
      <c r="C30" s="12" t="s">
        <v>113</v>
      </c>
      <c r="D30" s="12" t="s">
        <v>16</v>
      </c>
      <c r="E30" s="13" t="s">
        <v>109</v>
      </c>
      <c r="F30" s="13" t="s">
        <v>110</v>
      </c>
      <c r="G30" s="14" t="s">
        <v>114</v>
      </c>
      <c r="H30" s="15">
        <f t="shared" si="0"/>
        <v>28.4</v>
      </c>
      <c r="I30" s="14">
        <v>78.48</v>
      </c>
      <c r="J30" s="15">
        <f t="shared" si="1"/>
        <v>47.088</v>
      </c>
      <c r="K30" s="15">
        <f t="shared" si="2"/>
        <v>75.488</v>
      </c>
      <c r="L30" s="16">
        <v>2</v>
      </c>
      <c r="M30" s="16"/>
    </row>
    <row r="31" s="1" customFormat="1" ht="33" customHeight="1" spans="1:13">
      <c r="A31" s="11">
        <v>29</v>
      </c>
      <c r="B31" s="12" t="s">
        <v>115</v>
      </c>
      <c r="C31" s="12" t="s">
        <v>116</v>
      </c>
      <c r="D31" s="12" t="s">
        <v>16</v>
      </c>
      <c r="E31" s="13" t="s">
        <v>109</v>
      </c>
      <c r="F31" s="13" t="s">
        <v>110</v>
      </c>
      <c r="G31" s="14" t="s">
        <v>117</v>
      </c>
      <c r="H31" s="15">
        <f t="shared" si="0"/>
        <v>28.634</v>
      </c>
      <c r="I31" s="14">
        <v>77.22</v>
      </c>
      <c r="J31" s="15">
        <f t="shared" si="1"/>
        <v>46.332</v>
      </c>
      <c r="K31" s="15">
        <f t="shared" si="2"/>
        <v>74.966</v>
      </c>
      <c r="L31" s="16">
        <v>3</v>
      </c>
      <c r="M31" s="16"/>
    </row>
    <row r="32" s="1" customFormat="1" ht="33" customHeight="1" spans="1:13">
      <c r="A32" s="11">
        <v>30</v>
      </c>
      <c r="B32" s="12" t="s">
        <v>118</v>
      </c>
      <c r="C32" s="12" t="s">
        <v>119</v>
      </c>
      <c r="D32" s="12" t="s">
        <v>29</v>
      </c>
      <c r="E32" s="13" t="s">
        <v>109</v>
      </c>
      <c r="F32" s="13" t="s">
        <v>120</v>
      </c>
      <c r="G32" s="14" t="s">
        <v>121</v>
      </c>
      <c r="H32" s="15">
        <f t="shared" si="0"/>
        <v>27.966</v>
      </c>
      <c r="I32" s="14">
        <v>81.98</v>
      </c>
      <c r="J32" s="15">
        <f t="shared" si="1"/>
        <v>49.188</v>
      </c>
      <c r="K32" s="15">
        <f t="shared" si="2"/>
        <v>77.154</v>
      </c>
      <c r="L32" s="16">
        <v>1</v>
      </c>
      <c r="M32" s="16" t="s">
        <v>20</v>
      </c>
    </row>
    <row r="33" s="1" customFormat="1" ht="33" customHeight="1" spans="1:13">
      <c r="A33" s="11">
        <v>31</v>
      </c>
      <c r="B33" s="12" t="s">
        <v>122</v>
      </c>
      <c r="C33" s="12" t="s">
        <v>123</v>
      </c>
      <c r="D33" s="12" t="s">
        <v>16</v>
      </c>
      <c r="E33" s="13" t="s">
        <v>109</v>
      </c>
      <c r="F33" s="13" t="s">
        <v>120</v>
      </c>
      <c r="G33" s="14" t="s">
        <v>124</v>
      </c>
      <c r="H33" s="15">
        <f t="shared" si="0"/>
        <v>28.2</v>
      </c>
      <c r="I33" s="14">
        <v>80.42</v>
      </c>
      <c r="J33" s="15">
        <f t="shared" si="1"/>
        <v>48.252</v>
      </c>
      <c r="K33" s="15">
        <f t="shared" si="2"/>
        <v>76.452</v>
      </c>
      <c r="L33" s="16">
        <v>2</v>
      </c>
      <c r="M33" s="16"/>
    </row>
    <row r="34" s="1" customFormat="1" ht="33" customHeight="1" spans="1:13">
      <c r="A34" s="11">
        <v>32</v>
      </c>
      <c r="B34" s="12" t="s">
        <v>125</v>
      </c>
      <c r="C34" s="12" t="s">
        <v>126</v>
      </c>
      <c r="D34" s="12" t="s">
        <v>29</v>
      </c>
      <c r="E34" s="13" t="s">
        <v>109</v>
      </c>
      <c r="F34" s="13" t="s">
        <v>120</v>
      </c>
      <c r="G34" s="14" t="s">
        <v>127</v>
      </c>
      <c r="H34" s="15">
        <f t="shared" si="0"/>
        <v>27.834</v>
      </c>
      <c r="I34" s="14">
        <v>81.02</v>
      </c>
      <c r="J34" s="15">
        <f t="shared" si="1"/>
        <v>48.612</v>
      </c>
      <c r="K34" s="15">
        <f t="shared" si="2"/>
        <v>76.446</v>
      </c>
      <c r="L34" s="16">
        <v>3</v>
      </c>
      <c r="M34" s="16"/>
    </row>
  </sheetData>
  <sortState ref="A32:M34">
    <sortCondition ref="K32:K34" descending="1"/>
  </sortState>
  <mergeCells count="1">
    <mergeCell ref="A1:M1"/>
  </mergeCells>
  <pageMargins left="0.751388888888889" right="0.751388888888889" top="0.432638888888889" bottom="0.511805555555556" header="0.5" footer="0.236111111111111"/>
  <pageSetup paperSize="9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方玉翠</cp:lastModifiedBy>
  <dcterms:created xsi:type="dcterms:W3CDTF">2023-03-14T08:06:00Z</dcterms:created>
  <dcterms:modified xsi:type="dcterms:W3CDTF">2025-04-20T05:27:35Z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93B6F50DB0DD49D6816AFCE0F85AA597_12</vt:lpwstr>
  </property>
</Properties>
</file>