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 tabRatio="817"/>
  </bookViews>
  <sheets>
    <sheet name="第一试场" sheetId="1" r:id="rId1"/>
    <sheet name="第二试场" sheetId="2" r:id="rId2"/>
    <sheet name="第三试场" sheetId="3" r:id="rId3"/>
    <sheet name="第四试场" sheetId="4" r:id="rId4"/>
    <sheet name="第五试场" sheetId="5" r:id="rId5"/>
    <sheet name="第六试场" sheetId="6" r:id="rId6"/>
    <sheet name="第七试场" sheetId="7" r:id="rId7"/>
    <sheet name="第八试场" sheetId="8" r:id="rId8"/>
    <sheet name="第九试场" sheetId="9" r:id="rId9"/>
    <sheet name="第十试场" sheetId="10" r:id="rId10"/>
  </sheets>
  <calcPr calcId="144525"/>
</workbook>
</file>

<file path=xl/sharedStrings.xml><?xml version="1.0" encoding="utf-8"?>
<sst xmlns="http://schemas.openxmlformats.org/spreadsheetml/2006/main" count="1277" uniqueCount="623">
  <si>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年嵊州市各级机关单位考试录用公务员面试成绩、总成绩和入围体检人员名单（第一试场）</t>
    </r>
  </si>
  <si>
    <t>招考单位</t>
  </si>
  <si>
    <t>招考职位</t>
  </si>
  <si>
    <t>面试序号</t>
  </si>
  <si>
    <t>准考证号</t>
  </si>
  <si>
    <t>姓 名</t>
  </si>
  <si>
    <t>性 别</t>
  </si>
  <si>
    <t>笔试     成绩</t>
  </si>
  <si>
    <t>面试       成绩</t>
  </si>
  <si>
    <t>总成绩</t>
  </si>
  <si>
    <t>是否参加体检</t>
  </si>
  <si>
    <t>中共嵊州市委巡察工作领导小组办公室</t>
  </si>
  <si>
    <t>督查岗位一级科员</t>
  </si>
  <si>
    <t>106061300929</t>
  </si>
  <si>
    <t>陈钦舟</t>
  </si>
  <si>
    <t>男</t>
  </si>
  <si>
    <t>是</t>
  </si>
  <si>
    <t>106061301207</t>
  </si>
  <si>
    <t>尹天瑜</t>
  </si>
  <si>
    <t>女</t>
  </si>
  <si>
    <t>否</t>
  </si>
  <si>
    <t>106061301201</t>
  </si>
  <si>
    <t>吴湘</t>
  </si>
  <si>
    <t>浙江嵊州经济开发区管理委员会</t>
  </si>
  <si>
    <t>工作人员一级科员</t>
  </si>
  <si>
    <t>106061301716</t>
  </si>
  <si>
    <t>周梦佳</t>
  </si>
  <si>
    <t>106061302126</t>
  </si>
  <si>
    <t>钱帅宇</t>
  </si>
  <si>
    <t>106061302515</t>
  </si>
  <si>
    <t>万鹤婷</t>
  </si>
  <si>
    <t>嵊州市商务局</t>
  </si>
  <si>
    <t>106061301027</t>
  </si>
  <si>
    <t>丁易</t>
  </si>
  <si>
    <t>106061300612</t>
  </si>
  <si>
    <t>李火琴</t>
  </si>
  <si>
    <t>106061301421</t>
  </si>
  <si>
    <t>马仔遇</t>
  </si>
  <si>
    <t>中共嵊州市纪律检查委员会机关</t>
  </si>
  <si>
    <t>执纪执法岗一级科员1</t>
  </si>
  <si>
    <t>106061301801</t>
  </si>
  <si>
    <t>周子琪</t>
  </si>
  <si>
    <t>106061300906</t>
  </si>
  <si>
    <t>许锦涛</t>
  </si>
  <si>
    <t>106061301227</t>
  </si>
  <si>
    <t>俞祉彤</t>
  </si>
  <si>
    <t>106061300323</t>
  </si>
  <si>
    <t>张伊林</t>
  </si>
  <si>
    <t>106061301320</t>
  </si>
  <si>
    <t>吴赛红</t>
  </si>
  <si>
    <t>106061301715</t>
  </si>
  <si>
    <t>钱可欣</t>
  </si>
  <si>
    <t>嵊州市党员电化教育中心</t>
  </si>
  <si>
    <t>106061301412</t>
  </si>
  <si>
    <t>叶芸</t>
  </si>
  <si>
    <t>106061300725</t>
  </si>
  <si>
    <t>王海意</t>
  </si>
  <si>
    <t>106061300705</t>
  </si>
  <si>
    <t>沈晓轩</t>
  </si>
  <si>
    <t>执纪执法岗一级科员2</t>
  </si>
  <si>
    <t>106061301225</t>
  </si>
  <si>
    <t>胡未一</t>
  </si>
  <si>
    <t>106061301329</t>
  </si>
  <si>
    <t>李源</t>
  </si>
  <si>
    <t>106061301828</t>
  </si>
  <si>
    <t>赫静宇</t>
  </si>
  <si>
    <t>中共嵊州市委组织部</t>
  </si>
  <si>
    <t>106061300920</t>
  </si>
  <si>
    <t>陆鑫炯</t>
  </si>
  <si>
    <t>106061301523</t>
  </si>
  <si>
    <t>鄢思怡</t>
  </si>
  <si>
    <t>106061300221</t>
  </si>
  <si>
    <t>王俐</t>
  </si>
  <si>
    <t>中共嵊州市委党史研究室</t>
  </si>
  <si>
    <t>106061301111</t>
  </si>
  <si>
    <t>赵梁燕</t>
  </si>
  <si>
    <t>106061300516</t>
  </si>
  <si>
    <t>王朱洁</t>
  </si>
  <si>
    <t>备注：总成绩的计算公式为：总成绩＝笔试总成绩÷2*40%＋面试成绩*60%</t>
  </si>
  <si>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年嵊州市各级机关单位考试录用公务员面试成绩、总成绩和入围体检人员名单（第二试场）</t>
    </r>
  </si>
  <si>
    <t>嵊州市人民检察院</t>
  </si>
  <si>
    <t>五级检察官助理2</t>
  </si>
  <si>
    <t>106061301628</t>
  </si>
  <si>
    <t>芦罗</t>
  </si>
  <si>
    <t>106061301622</t>
  </si>
  <si>
    <t>潘尔潇</t>
  </si>
  <si>
    <t>106061300604</t>
  </si>
  <si>
    <t>邢潇丽</t>
  </si>
  <si>
    <t>五级检察官助理1</t>
  </si>
  <si>
    <t>106061300714</t>
  </si>
  <si>
    <t>陈卓煜</t>
  </si>
  <si>
    <t>106061301429</t>
  </si>
  <si>
    <t>沈键益</t>
  </si>
  <si>
    <t>106061300617</t>
  </si>
  <si>
    <t>卢琦</t>
  </si>
  <si>
    <t>嵊州市人民法院</t>
  </si>
  <si>
    <t>五级法官助理1</t>
  </si>
  <si>
    <t>106061302418</t>
  </si>
  <si>
    <t>潘嘉浩</t>
  </si>
  <si>
    <t>106061301219</t>
  </si>
  <si>
    <t>郑伟杰</t>
  </si>
  <si>
    <t>106061302320</t>
  </si>
  <si>
    <t>周鉴恒</t>
  </si>
  <si>
    <t>106061300525</t>
  </si>
  <si>
    <t>许凯伟</t>
  </si>
  <si>
    <t>106061302106</t>
  </si>
  <si>
    <t>李卓阳</t>
  </si>
  <si>
    <t>缺考</t>
  </si>
  <si>
    <t>106061302117</t>
  </si>
  <si>
    <t>金少康</t>
  </si>
  <si>
    <t>五级法官助理2</t>
  </si>
  <si>
    <t>106061300510</t>
  </si>
  <si>
    <t>周嘉茹</t>
  </si>
  <si>
    <t>106061301301</t>
  </si>
  <si>
    <t>钱俊妮</t>
  </si>
  <si>
    <t>106061301827</t>
  </si>
  <si>
    <t>任静雯</t>
  </si>
  <si>
    <t>106061301018</t>
  </si>
  <si>
    <t>王妮可</t>
  </si>
  <si>
    <t>106061301129</t>
  </si>
  <si>
    <t>竺莞尔</t>
  </si>
  <si>
    <t>106061301907</t>
  </si>
  <si>
    <t>张樱嘉</t>
  </si>
  <si>
    <t>106061302028</t>
  </si>
  <si>
    <t>黄思倩</t>
  </si>
  <si>
    <t>五级法官助理3</t>
  </si>
  <si>
    <t>106061301205</t>
  </si>
  <si>
    <t>陈旭聪</t>
  </si>
  <si>
    <t>106061301606</t>
  </si>
  <si>
    <t>王佳敏</t>
  </si>
  <si>
    <t>106061302615</t>
  </si>
  <si>
    <t>沈炯芳</t>
  </si>
  <si>
    <t>五级检察官助理（驻监所）</t>
  </si>
  <si>
    <t>106061301521</t>
  </si>
  <si>
    <t>杨洋</t>
  </si>
  <si>
    <t>106061302120</t>
  </si>
  <si>
    <t>肖望衔</t>
  </si>
  <si>
    <t>106061300416</t>
  </si>
  <si>
    <t>朱安德</t>
  </si>
  <si>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年嵊州市各级机关单位考试录用公务员面试成绩、总成绩和入围体检人员名单（第三试场）</t>
    </r>
  </si>
  <si>
    <t>嵊州市财政国库集中支付中心</t>
  </si>
  <si>
    <t>综合管理一级科员</t>
  </si>
  <si>
    <t>106061302125</t>
  </si>
  <si>
    <t>李柯雨</t>
  </si>
  <si>
    <t>106061300423</t>
  </si>
  <si>
    <t>张丰毅</t>
  </si>
  <si>
    <t>106061300517</t>
  </si>
  <si>
    <t>王开靓</t>
  </si>
  <si>
    <t>106061302414</t>
  </si>
  <si>
    <t>王蓉</t>
  </si>
  <si>
    <t>嵊州市审计局</t>
  </si>
  <si>
    <t>审计岗位一级科员</t>
  </si>
  <si>
    <t>106061300608</t>
  </si>
  <si>
    <t>陈依娜</t>
  </si>
  <si>
    <t>106061302403</t>
  </si>
  <si>
    <t>邓悦蕾</t>
  </si>
  <si>
    <t>106061301304</t>
  </si>
  <si>
    <t>虞楠</t>
  </si>
  <si>
    <t>嵊州市统计局</t>
  </si>
  <si>
    <t>统计工作一级科员</t>
  </si>
  <si>
    <t>106061302702</t>
  </si>
  <si>
    <t>丁腾芸</t>
  </si>
  <si>
    <t>106061300202</t>
  </si>
  <si>
    <t>金添</t>
  </si>
  <si>
    <t>106061302308</t>
  </si>
  <si>
    <t>雷钤圆</t>
  </si>
  <si>
    <t>嵊州市政务服务中心</t>
  </si>
  <si>
    <t>106061300223</t>
  </si>
  <si>
    <t>吴丹妮</t>
  </si>
  <si>
    <t>106061301701</t>
  </si>
  <si>
    <t>丁芮</t>
  </si>
  <si>
    <t>106061301819</t>
  </si>
  <si>
    <t>刘沛</t>
  </si>
  <si>
    <t>嵊州市社会保险服务中心</t>
  </si>
  <si>
    <t>106061301614</t>
  </si>
  <si>
    <t>陈舒淇</t>
  </si>
  <si>
    <t>106061302312</t>
  </si>
  <si>
    <t>吴琦</t>
  </si>
  <si>
    <t>106061301314</t>
  </si>
  <si>
    <t>陈爽</t>
  </si>
  <si>
    <t>嵊州市财政项目预算审核中心</t>
  </si>
  <si>
    <t>综合管理一级科员2</t>
  </si>
  <si>
    <t>106061301805</t>
  </si>
  <si>
    <t>裘诗雨</t>
  </si>
  <si>
    <t>106061300519</t>
  </si>
  <si>
    <t>郑凯</t>
  </si>
  <si>
    <t>106061300610</t>
  </si>
  <si>
    <t>盛嘉雯</t>
  </si>
  <si>
    <t>综合管理一级科员1</t>
  </si>
  <si>
    <t>106061301705</t>
  </si>
  <si>
    <t>吴珂凡</t>
  </si>
  <si>
    <t>106061300803</t>
  </si>
  <si>
    <t>钱诗英</t>
  </si>
  <si>
    <t>嵊州市科学技术协会</t>
  </si>
  <si>
    <t>106061302022</t>
  </si>
  <si>
    <t>宣梓琼</t>
  </si>
  <si>
    <t>106061300914</t>
  </si>
  <si>
    <t>严诗蝶</t>
  </si>
  <si>
    <t>106061300724</t>
  </si>
  <si>
    <t>尹祈然</t>
  </si>
  <si>
    <t>嵊州市发展和改革局</t>
  </si>
  <si>
    <t>106061300719</t>
  </si>
  <si>
    <t>郑力辉</t>
  </si>
  <si>
    <t>106061302130</t>
  </si>
  <si>
    <t>朴约俊</t>
  </si>
  <si>
    <t>106061301015</t>
  </si>
  <si>
    <t>卢妍</t>
  </si>
  <si>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年嵊州市各级机关单位考试录用公务员面试成绩、总成绩和入围体检人员名单（第四试场）</t>
    </r>
  </si>
  <si>
    <t>嵊州市乡镇（街道）机关</t>
  </si>
  <si>
    <t>工作人员一级科员3</t>
  </si>
  <si>
    <t>206061304411</t>
  </si>
  <si>
    <t>沈孟波</t>
  </si>
  <si>
    <t>206061304206</t>
  </si>
  <si>
    <t>周一帆</t>
  </si>
  <si>
    <t>206061303709</t>
  </si>
  <si>
    <t>盛璐源</t>
  </si>
  <si>
    <t>206061302813</t>
  </si>
  <si>
    <t>王宇健</t>
  </si>
  <si>
    <t>206061304611</t>
  </si>
  <si>
    <t>李懋</t>
  </si>
  <si>
    <t>206061302919</t>
  </si>
  <si>
    <t>陈凯伦</t>
  </si>
  <si>
    <t>206061304009</t>
  </si>
  <si>
    <t>郭宜喆</t>
  </si>
  <si>
    <t>工作人员一级科员4</t>
  </si>
  <si>
    <t>206061303820</t>
  </si>
  <si>
    <t>包江川</t>
  </si>
  <si>
    <t>206061303417</t>
  </si>
  <si>
    <t>张辛尔</t>
  </si>
  <si>
    <t>206061303005</t>
  </si>
  <si>
    <t>费嘉雯</t>
  </si>
  <si>
    <t>206061303117</t>
  </si>
  <si>
    <t>尉沪波</t>
  </si>
  <si>
    <t>206061304528</t>
  </si>
  <si>
    <t>赵杨悦</t>
  </si>
  <si>
    <t>206061304225</t>
  </si>
  <si>
    <t>沈珊珊</t>
  </si>
  <si>
    <t>嵊州市计划生育协会机关</t>
  </si>
  <si>
    <t>106061301303</t>
  </si>
  <si>
    <t>吴毅</t>
  </si>
  <si>
    <t>106061302510</t>
  </si>
  <si>
    <t>邢雨冰</t>
  </si>
  <si>
    <t>106061302420</t>
  </si>
  <si>
    <t>施莹莹</t>
  </si>
  <si>
    <t>嵊州市卫生健康局</t>
  </si>
  <si>
    <t>106061300501</t>
  </si>
  <si>
    <t>屠家珂</t>
  </si>
  <si>
    <t>106061300907</t>
  </si>
  <si>
    <t>赵江燕</t>
  </si>
  <si>
    <t>106061300826</t>
  </si>
  <si>
    <t>王洪莉</t>
  </si>
  <si>
    <t>嵊州市司法局</t>
  </si>
  <si>
    <t>司法助理员一级科员</t>
  </si>
  <si>
    <t>106061300625</t>
  </si>
  <si>
    <t>周涵洋</t>
  </si>
  <si>
    <t>106061301209</t>
  </si>
  <si>
    <t>肖仁乾</t>
  </si>
  <si>
    <t>106061300812</t>
  </si>
  <si>
    <t>于一丁</t>
  </si>
  <si>
    <t>106061301402</t>
  </si>
  <si>
    <t>陈楚玥</t>
  </si>
  <si>
    <t>106061301019</t>
  </si>
  <si>
    <t>刘吉梅</t>
  </si>
  <si>
    <t>106061300628</t>
  </si>
  <si>
    <t>李奕甸</t>
  </si>
  <si>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年嵊州市各级机关单位考试录用公务员面试成绩、总成绩和入围体检人员名单（第五试场）</t>
    </r>
  </si>
  <si>
    <t>工作人员一级科员5</t>
  </si>
  <si>
    <t>206061304227</t>
  </si>
  <si>
    <t>钦纪傲</t>
  </si>
  <si>
    <t>206061305008</t>
  </si>
  <si>
    <t>吴泽政</t>
  </si>
  <si>
    <t>206061303217</t>
  </si>
  <si>
    <t>陆辰奇</t>
  </si>
  <si>
    <t>206061303010</t>
  </si>
  <si>
    <t>周仕耀</t>
  </si>
  <si>
    <t>206061303924</t>
  </si>
  <si>
    <t>应琪超</t>
  </si>
  <si>
    <t>206061303128</t>
  </si>
  <si>
    <t>叶周煌</t>
  </si>
  <si>
    <t>工作人员一级科员1</t>
  </si>
  <si>
    <t>206061304221</t>
  </si>
  <si>
    <t>章广域</t>
  </si>
  <si>
    <t>206061302925</t>
  </si>
  <si>
    <t>张思铧</t>
  </si>
  <si>
    <t>206061304329</t>
  </si>
  <si>
    <t>马靖翀</t>
  </si>
  <si>
    <t>206061304204</t>
  </si>
  <si>
    <t>邢真铨</t>
  </si>
  <si>
    <t>206061305102</t>
  </si>
  <si>
    <t>乐逸航</t>
  </si>
  <si>
    <t>206061303902</t>
  </si>
  <si>
    <t>甘良申</t>
  </si>
  <si>
    <t>工作人员一级科员6</t>
  </si>
  <si>
    <t>206061303507</t>
  </si>
  <si>
    <t>姚梦</t>
  </si>
  <si>
    <t>206061304903</t>
  </si>
  <si>
    <t>石思婷</t>
  </si>
  <si>
    <t>206061304701</t>
  </si>
  <si>
    <t>孙秦杉</t>
  </si>
  <si>
    <t>206061304122</t>
  </si>
  <si>
    <t>邹英</t>
  </si>
  <si>
    <t>206061304527</t>
  </si>
  <si>
    <t>杨盛</t>
  </si>
  <si>
    <t>206061303704</t>
  </si>
  <si>
    <t>吕婕</t>
  </si>
  <si>
    <t>专职人民武装干部一级科员</t>
  </si>
  <si>
    <t>206061303826</t>
  </si>
  <si>
    <t>徐荣斌</t>
  </si>
  <si>
    <t>206061303024</t>
  </si>
  <si>
    <t>裘丹洋</t>
  </si>
  <si>
    <t>206061303604</t>
  </si>
  <si>
    <t>王聪昊</t>
  </si>
  <si>
    <t>工作人员一级科员2</t>
  </si>
  <si>
    <t>206061305122</t>
  </si>
  <si>
    <t>楼珂佳</t>
  </si>
  <si>
    <t>206061304707</t>
  </si>
  <si>
    <t>严晓琳</t>
  </si>
  <si>
    <t>206061304609</t>
  </si>
  <si>
    <t>郑诗妤</t>
  </si>
  <si>
    <t>206061304203</t>
  </si>
  <si>
    <t>范雯欣</t>
  </si>
  <si>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年嵊州市各级机关单位考试录用公务员面试成绩、总成绩和入围体检人员名单（第六试场）</t>
    </r>
  </si>
  <si>
    <t>性别</t>
  </si>
  <si>
    <t>笔试  　成绩</t>
  </si>
  <si>
    <t>嵊州市公安局</t>
  </si>
  <si>
    <t>网络安全
二级警长及以下2</t>
  </si>
  <si>
    <t>606010102604</t>
  </si>
  <si>
    <t>高扬</t>
  </si>
  <si>
    <t>606010100627</t>
  </si>
  <si>
    <t>张磊</t>
  </si>
  <si>
    <t>606010101428</t>
  </si>
  <si>
    <t>胡朝任</t>
  </si>
  <si>
    <t>606010100530</t>
  </si>
  <si>
    <t>于游宝</t>
  </si>
  <si>
    <t>606010101630</t>
  </si>
  <si>
    <t>余博雅</t>
  </si>
  <si>
    <t>606010102627</t>
  </si>
  <si>
    <t>左悦平</t>
  </si>
  <si>
    <t>606010101827</t>
  </si>
  <si>
    <t>付仁杰</t>
  </si>
  <si>
    <t>606010103002</t>
  </si>
  <si>
    <t>王杰</t>
  </si>
  <si>
    <t>606010101824</t>
  </si>
  <si>
    <t>刘源达</t>
  </si>
  <si>
    <t>606010101205</t>
  </si>
  <si>
    <t>温嘉鸿</t>
  </si>
  <si>
    <t>嵊州市应急管理行政执法队</t>
  </si>
  <si>
    <t>执法岗位　　　　　一级科员</t>
  </si>
  <si>
    <t>306061403906</t>
  </si>
  <si>
    <t>何颖杰</t>
  </si>
  <si>
    <t>306061401019</t>
  </si>
  <si>
    <t>杨雨雯</t>
  </si>
  <si>
    <t>306061402214</t>
  </si>
  <si>
    <t>周晨晗</t>
  </si>
  <si>
    <t>网络安全
二级警长及以下1</t>
  </si>
  <si>
    <t>606010100523</t>
  </si>
  <si>
    <t>鲁广东</t>
  </si>
  <si>
    <t>606010100509</t>
  </si>
  <si>
    <t>陈启后</t>
  </si>
  <si>
    <t>606010101704</t>
  </si>
  <si>
    <t>沃程凯</t>
  </si>
  <si>
    <t>606010100804</t>
  </si>
  <si>
    <t>李建鹏</t>
  </si>
  <si>
    <t>606010102225</t>
  </si>
  <si>
    <t>张恒聪</t>
  </si>
  <si>
    <t>606010100921</t>
  </si>
  <si>
    <t>俞升达</t>
  </si>
  <si>
    <t>优秀村干部　　　　一级科员及以下</t>
  </si>
  <si>
    <t>406061300102</t>
  </si>
  <si>
    <t>张雨儿</t>
  </si>
  <si>
    <t>406061300111</t>
  </si>
  <si>
    <t>徐科占</t>
  </si>
  <si>
    <t>406061300109</t>
  </si>
  <si>
    <t>周益滨</t>
  </si>
  <si>
    <t>406061300101</t>
  </si>
  <si>
    <t>李心悦</t>
  </si>
  <si>
    <t>406061300110</t>
  </si>
  <si>
    <t>宓贤兴</t>
  </si>
  <si>
    <t>406061300105</t>
  </si>
  <si>
    <t>支珏</t>
  </si>
  <si>
    <t>备注：
公安岗位总成绩的计算公式为：总成绩＝笔试总成绩*40%＋面试成绩*60%
其他岗位总成绩的计算公式为：总成绩＝笔试总成绩÷2*40%＋面试成绩*60%</t>
  </si>
  <si>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年嵊州市各级机关单位考试录用公务员面试成绩、总成绩和入围体检人员名单（第七试场）</t>
    </r>
  </si>
  <si>
    <t>笔试
成绩</t>
  </si>
  <si>
    <t>新闻宣传
二级警长及以下</t>
  </si>
  <si>
    <t>606010102313</t>
  </si>
  <si>
    <t>姚文琪</t>
  </si>
  <si>
    <t>606010103119</t>
  </si>
  <si>
    <t>邹双胜</t>
  </si>
  <si>
    <t>606010101108</t>
  </si>
  <si>
    <t>吕阳禾</t>
  </si>
  <si>
    <t>人民警察
二级警长及以下2</t>
  </si>
  <si>
    <t>606010101809</t>
  </si>
  <si>
    <t>盛仕杰</t>
  </si>
  <si>
    <t>606010102926</t>
  </si>
  <si>
    <t>厉彬凌</t>
  </si>
  <si>
    <t>606010102904</t>
  </si>
  <si>
    <t>余若馨</t>
  </si>
  <si>
    <t>606010103108</t>
  </si>
  <si>
    <t>高智聪</t>
  </si>
  <si>
    <t>606010103117</t>
  </si>
  <si>
    <t>曾海珍</t>
  </si>
  <si>
    <t>606010102613</t>
  </si>
  <si>
    <t>郑垚</t>
  </si>
  <si>
    <t>606010102324</t>
  </si>
  <si>
    <t>肖扬</t>
  </si>
  <si>
    <t>606010101302</t>
  </si>
  <si>
    <t>俞泽华</t>
  </si>
  <si>
    <t>信息管理
二级警长及以下</t>
  </si>
  <si>
    <t>606010102206</t>
  </si>
  <si>
    <t>吴翔</t>
  </si>
  <si>
    <t>606010100820</t>
  </si>
  <si>
    <t>彭铮</t>
  </si>
  <si>
    <t>606010101020</t>
  </si>
  <si>
    <t>沈杰</t>
  </si>
  <si>
    <t>606010102414</t>
  </si>
  <si>
    <t>周乾浩</t>
  </si>
  <si>
    <t>606010101724</t>
  </si>
  <si>
    <t>郑国柱</t>
  </si>
  <si>
    <t>606010102001</t>
  </si>
  <si>
    <t>王树宇</t>
  </si>
  <si>
    <t>经济侦查
二级警长及以下</t>
  </si>
  <si>
    <t>606010101814</t>
  </si>
  <si>
    <t>李旭珂</t>
  </si>
  <si>
    <t>606010102721</t>
  </si>
  <si>
    <t>屈俊君</t>
  </si>
  <si>
    <t>606010100511</t>
  </si>
  <si>
    <t>桂晨迪</t>
  </si>
  <si>
    <t>会计
二级警长及以下</t>
  </si>
  <si>
    <t>606010103215</t>
  </si>
  <si>
    <t>吕凯尔</t>
  </si>
  <si>
    <t>606010100924</t>
  </si>
  <si>
    <t>叶静</t>
  </si>
  <si>
    <t>606010102724</t>
  </si>
  <si>
    <t>朱佳宁</t>
  </si>
  <si>
    <t>606010102814</t>
  </si>
  <si>
    <t>朱榆涛</t>
  </si>
  <si>
    <t>606010102816</t>
  </si>
  <si>
    <t>涂玉冰</t>
  </si>
  <si>
    <t>606010103014</t>
  </si>
  <si>
    <t>金佳铭</t>
  </si>
  <si>
    <t>备注：公安岗位总成绩的计算公式为：总成绩＝笔试总成绩*40%＋面试成绩*60%</t>
  </si>
  <si>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年嵊州市各级机关单位考试录用公务员面试成绩、总成绩和入围体检人员名单（第八试场）</t>
    </r>
  </si>
  <si>
    <t>嵊州市自然资源和规划局下属乡镇（街道）自然资源所</t>
  </si>
  <si>
    <t>基层岗位
一级科员2</t>
  </si>
  <si>
    <t>306061403223</t>
  </si>
  <si>
    <t>严思琪</t>
  </si>
  <si>
    <t>306061403709</t>
  </si>
  <si>
    <t>张一涵</t>
  </si>
  <si>
    <t>306061402224</t>
  </si>
  <si>
    <t>胡铭璇</t>
  </si>
  <si>
    <t>基层岗位
一级科员1</t>
  </si>
  <si>
    <t>306061403517</t>
  </si>
  <si>
    <t>金扬阳</t>
  </si>
  <si>
    <t>306061403514</t>
  </si>
  <si>
    <t>李泽灵</t>
  </si>
  <si>
    <t>306061401917</t>
  </si>
  <si>
    <t>姜楷璐</t>
  </si>
  <si>
    <t>306061403901</t>
  </si>
  <si>
    <t>骆能</t>
  </si>
  <si>
    <t>306061402430</t>
  </si>
  <si>
    <t>吴烨阳</t>
  </si>
  <si>
    <t>306061401128</t>
  </si>
  <si>
    <t>周骏飞</t>
  </si>
  <si>
    <t>人民警察
二级警长及以下1</t>
  </si>
  <si>
    <t>606010102026</t>
  </si>
  <si>
    <t>陈郅铠</t>
  </si>
  <si>
    <t>606010102112</t>
  </si>
  <si>
    <t>俞凌彬</t>
  </si>
  <si>
    <t>606010102625</t>
  </si>
  <si>
    <t>王晨宇</t>
  </si>
  <si>
    <t>606010101823</t>
  </si>
  <si>
    <t>张柯嘉</t>
  </si>
  <si>
    <t>606010102426</t>
  </si>
  <si>
    <t>欧阳宸</t>
  </si>
  <si>
    <t>606010102222</t>
  </si>
  <si>
    <t>吴一凡</t>
  </si>
  <si>
    <t>606010102502</t>
  </si>
  <si>
    <t>徐凯文</t>
  </si>
  <si>
    <t>606010100918</t>
  </si>
  <si>
    <t>马家康</t>
  </si>
  <si>
    <t>606010101418</t>
  </si>
  <si>
    <t>黄思乐</t>
  </si>
  <si>
    <t>606010102113</t>
  </si>
  <si>
    <t>刘建平</t>
  </si>
  <si>
    <t>606010101121</t>
  </si>
  <si>
    <t>丁富豪</t>
  </si>
  <si>
    <t>606010103109</t>
  </si>
  <si>
    <t>陈展鸿</t>
  </si>
  <si>
    <t>606010101130</t>
  </si>
  <si>
    <t>章袁凯</t>
  </si>
  <si>
    <t>606010101627</t>
  </si>
  <si>
    <t>金子骏</t>
  </si>
  <si>
    <t>606010100504</t>
  </si>
  <si>
    <t>方志辉</t>
  </si>
  <si>
    <t>606010100718</t>
  </si>
  <si>
    <t>张肖杨</t>
  </si>
  <si>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年嵊州市各级机关单位考试录用公务员面试成绩、总成绩和入围体检人员名单（第九试场）</t>
    </r>
  </si>
  <si>
    <t>嵊州市市场监督管理局</t>
  </si>
  <si>
    <t>工作人员
一级科员2</t>
  </si>
  <si>
    <t>306061401725</t>
  </si>
  <si>
    <t>吴珂倪</t>
  </si>
  <si>
    <t>306061401430</t>
  </si>
  <si>
    <t>郑媛媛</t>
  </si>
  <si>
    <t>306061402408</t>
  </si>
  <si>
    <t>张梦园</t>
  </si>
  <si>
    <t>嵊州市市场监管行政执法队</t>
  </si>
  <si>
    <t>一线执法
一级科员2</t>
  </si>
  <si>
    <t>306061400813</t>
  </si>
  <si>
    <t>黄钰婷</t>
  </si>
  <si>
    <t>306061402713</t>
  </si>
  <si>
    <t>竺佳钶</t>
  </si>
  <si>
    <t>306061402914</t>
  </si>
  <si>
    <t>李敏</t>
  </si>
  <si>
    <t>工作人员
一级科员4</t>
  </si>
  <si>
    <t>306061400504</t>
  </si>
  <si>
    <t>王彦丹</t>
  </si>
  <si>
    <t>306061403630</t>
  </si>
  <si>
    <t>李建建</t>
  </si>
  <si>
    <t>306061404126</t>
  </si>
  <si>
    <t>裘博文</t>
  </si>
  <si>
    <t>一线执法
一级科员3</t>
  </si>
  <si>
    <t>306061401120</t>
  </si>
  <si>
    <t>陈愉婧</t>
  </si>
  <si>
    <t>306061402503</t>
  </si>
  <si>
    <t>金淑颖</t>
  </si>
  <si>
    <t>306061403211</t>
  </si>
  <si>
    <t>龚伟莎</t>
  </si>
  <si>
    <t>工作人员
一级科员5</t>
  </si>
  <si>
    <t>306061401207</t>
  </si>
  <si>
    <t>王虞杰</t>
  </si>
  <si>
    <t>306061401828</t>
  </si>
  <si>
    <t>周卓伟</t>
  </si>
  <si>
    <t>306061401704</t>
  </si>
  <si>
    <t>邢志程</t>
  </si>
  <si>
    <t>工作人员
一级科员1</t>
  </si>
  <si>
    <t>306061402118</t>
  </si>
  <si>
    <t>方启豪</t>
  </si>
  <si>
    <t>306061401501</t>
  </si>
  <si>
    <t>方栋梁</t>
  </si>
  <si>
    <t>306061401014</t>
  </si>
  <si>
    <t>何言</t>
  </si>
  <si>
    <t>一线执法
一级科员1</t>
  </si>
  <si>
    <t>306061404023</t>
  </si>
  <si>
    <t>黄浩楠</t>
  </si>
  <si>
    <t>306061403616</t>
  </si>
  <si>
    <t>谢至祎</t>
  </si>
  <si>
    <t>306061401104</t>
  </si>
  <si>
    <t>李想</t>
  </si>
  <si>
    <t>306061402504</t>
  </si>
  <si>
    <t>王鹏举</t>
  </si>
  <si>
    <t>306061404002</t>
  </si>
  <si>
    <t>牛凯乐</t>
  </si>
  <si>
    <t>306061400625</t>
  </si>
  <si>
    <t>杨耀杰</t>
  </si>
  <si>
    <t>工作人员
一级科员3</t>
  </si>
  <si>
    <t>306061400519</t>
  </si>
  <si>
    <t>钱宁</t>
  </si>
  <si>
    <t>306061401410</t>
  </si>
  <si>
    <t>林威隆</t>
  </si>
  <si>
    <t>306061404011</t>
  </si>
  <si>
    <t>李袁杰</t>
  </si>
  <si>
    <r>
      <t>2025</t>
    </r>
    <r>
      <rPr>
        <b/>
        <sz val="14"/>
        <rFont val="宋体"/>
        <charset val="134"/>
      </rPr>
      <t>年嵊州市各级机关单位考试录用公务员面试成绩、总成绩和入围体检人员名单（第十试场）</t>
    </r>
  </si>
  <si>
    <t>嵊州市综合行政执法队</t>
  </si>
  <si>
    <t>306061400307</t>
  </si>
  <si>
    <t>徐明珠</t>
  </si>
  <si>
    <t>306061400403</t>
  </si>
  <si>
    <t>张梦滢</t>
  </si>
  <si>
    <t>306061400324</t>
  </si>
  <si>
    <t>李梦晴</t>
  </si>
  <si>
    <t>嵊州市疾病预防控制中心</t>
  </si>
  <si>
    <t>执法岗位
一级科员3</t>
  </si>
  <si>
    <t>306061403222</t>
  </si>
  <si>
    <t>罗家军</t>
  </si>
  <si>
    <t>306061401701</t>
  </si>
  <si>
    <t>任东来</t>
  </si>
  <si>
    <t>306061400914</t>
  </si>
  <si>
    <t>王哲凯</t>
  </si>
  <si>
    <t>执法岗位
一级科员2</t>
  </si>
  <si>
    <t>306061402223</t>
  </si>
  <si>
    <t>张烨尔</t>
  </si>
  <si>
    <t>306061401813</t>
  </si>
  <si>
    <t>周文敏</t>
  </si>
  <si>
    <t>306061401326</t>
  </si>
  <si>
    <t>丁潇</t>
  </si>
  <si>
    <t>一线执法
一级科员4</t>
  </si>
  <si>
    <t>306061400223</t>
  </si>
  <si>
    <t>俞金晶</t>
  </si>
  <si>
    <t>306061400310</t>
  </si>
  <si>
    <t>范珂楠</t>
  </si>
  <si>
    <t>306061400303</t>
  </si>
  <si>
    <t>杨霞</t>
  </si>
  <si>
    <t>306061400313</t>
  </si>
  <si>
    <t>赵鑫齐</t>
  </si>
  <si>
    <t>306061400301</t>
  </si>
  <si>
    <t>黄文剑</t>
  </si>
  <si>
    <t>306061400228</t>
  </si>
  <si>
    <t>石道成</t>
  </si>
  <si>
    <t>306061400230</t>
  </si>
  <si>
    <t>柴清华</t>
  </si>
  <si>
    <t>306061400320</t>
  </si>
  <si>
    <t>王晨阳</t>
  </si>
  <si>
    <t>306061400406</t>
  </si>
  <si>
    <t>沈义琪</t>
  </si>
  <si>
    <t>执法岗位
一级科员4</t>
  </si>
  <si>
    <t>306061404030</t>
  </si>
  <si>
    <t>方圆圆</t>
  </si>
  <si>
    <t>306061403327</t>
  </si>
  <si>
    <t>莫康馨</t>
  </si>
  <si>
    <t>306061403326</t>
  </si>
  <si>
    <t>李滢</t>
  </si>
  <si>
    <t>306061400407</t>
  </si>
  <si>
    <t>张治文</t>
  </si>
  <si>
    <t>306061400213</t>
  </si>
  <si>
    <t>姚蓓轩</t>
  </si>
  <si>
    <t>306061400219</t>
  </si>
  <si>
    <t>李恩普</t>
  </si>
  <si>
    <t>执法岗位
一级科员1</t>
  </si>
  <si>
    <t>306061402221</t>
  </si>
  <si>
    <t>白银多</t>
  </si>
  <si>
    <t>306061401812</t>
  </si>
  <si>
    <t>杨惟栋</t>
  </si>
  <si>
    <t>306061401204</t>
  </si>
  <si>
    <t>阮国君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</si>
</sst>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00_);[Red]\(0.0000\)"/>
    <numFmt numFmtId="177" formatCode="0.00_);[Red]\(0.00\)"/>
  </numFmts>
  <fonts count="32">
    <font>
      <sz val="11"/>
      <color theme="1"/>
      <name val="宋体"/>
      <charset val="134"/>
      <scheme val="minor"/>
    </font>
    <font>
      <b/>
      <sz val="14"/>
      <name val="Times New Roman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Times New Roman"/>
      <charset val="134"/>
    </font>
    <font>
      <sz val="10"/>
      <name val="方正书宋_GBK"/>
      <charset val="134"/>
    </font>
    <font>
      <b/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1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4" fillId="27" borderId="13" applyNumberFormat="0" applyAlignment="0" applyProtection="0">
      <alignment vertical="center"/>
    </xf>
    <xf numFmtId="0" fontId="26" fillId="27" borderId="10" applyNumberFormat="0" applyAlignment="0" applyProtection="0">
      <alignment vertical="center"/>
    </xf>
    <xf numFmtId="0" fontId="28" fillId="30" borderId="14" applyNumberForma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30" fillId="0" borderId="0">
      <alignment vertical="center"/>
    </xf>
    <xf numFmtId="0" fontId="22" fillId="19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0" borderId="0"/>
    <xf numFmtId="0" fontId="10" fillId="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31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31" fontId="7" fillId="0" borderId="0" xfId="0" applyNumberFormat="1" applyFont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177" fontId="5" fillId="0" borderId="0" xfId="0" applyNumberFormat="1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常规_2010年嵊州市招考公务员参加体能测评人员名单（分职位新）1" xfId="31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常规_Sheet1_Sheet2" xfId="47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9"/>
  <sheetViews>
    <sheetView tabSelected="1" workbookViewId="0">
      <selection activeCell="L16" sqref="L16"/>
    </sheetView>
  </sheetViews>
  <sheetFormatPr defaultColWidth="9" defaultRowHeight="65.25" customHeight="1"/>
  <cols>
    <col min="1" max="1" width="15.7583333333333" style="2" customWidth="1"/>
    <col min="2" max="2" width="10.125" style="2" customWidth="1"/>
    <col min="3" max="3" width="5" style="2" customWidth="1"/>
    <col min="4" max="4" width="13.5416666666667" style="2" customWidth="1"/>
    <col min="5" max="5" width="9.45833333333333" style="2" customWidth="1"/>
    <col min="6" max="6" width="6" style="2" customWidth="1"/>
    <col min="7" max="7" width="9" style="2"/>
    <col min="8" max="8" width="6.75833333333333" style="2" customWidth="1"/>
    <col min="9" max="9" width="9" style="2" customWidth="1"/>
    <col min="10" max="10" width="8.25833333333333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ht="4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8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7" t="s">
        <v>8</v>
      </c>
      <c r="I2" s="23" t="s">
        <v>9</v>
      </c>
      <c r="J2" s="24" t="s">
        <v>10</v>
      </c>
    </row>
    <row r="3" ht="23.5" customHeight="1" spans="1:10">
      <c r="A3" s="8" t="s">
        <v>11</v>
      </c>
      <c r="B3" s="8" t="s">
        <v>12</v>
      </c>
      <c r="C3" s="9">
        <v>2</v>
      </c>
      <c r="D3" s="9" t="s">
        <v>13</v>
      </c>
      <c r="E3" s="9" t="s">
        <v>14</v>
      </c>
      <c r="F3" s="9" t="s">
        <v>15</v>
      </c>
      <c r="G3" s="9">
        <v>126.1</v>
      </c>
      <c r="H3" s="11">
        <v>88.14</v>
      </c>
      <c r="I3" s="25">
        <f>SUM(G3/2*0.4+H3*0.6)</f>
        <v>78.104</v>
      </c>
      <c r="J3" s="26" t="s">
        <v>16</v>
      </c>
    </row>
    <row r="4" ht="23.5" customHeight="1" spans="1:10">
      <c r="A4" s="12"/>
      <c r="B4" s="12"/>
      <c r="C4" s="9">
        <v>1</v>
      </c>
      <c r="D4" s="9" t="s">
        <v>17</v>
      </c>
      <c r="E4" s="9" t="s">
        <v>18</v>
      </c>
      <c r="F4" s="9" t="s">
        <v>19</v>
      </c>
      <c r="G4" s="9">
        <v>121.7</v>
      </c>
      <c r="H4" s="11">
        <v>79.78</v>
      </c>
      <c r="I4" s="25">
        <f>SUM(G4/2*0.4+H4*0.6)</f>
        <v>72.208</v>
      </c>
      <c r="J4" s="26" t="s">
        <v>20</v>
      </c>
    </row>
    <row r="5" ht="23.5" customHeight="1" spans="1:10">
      <c r="A5" s="12"/>
      <c r="B5" s="12"/>
      <c r="C5" s="9">
        <v>3</v>
      </c>
      <c r="D5" s="9" t="s">
        <v>21</v>
      </c>
      <c r="E5" s="9" t="s">
        <v>22</v>
      </c>
      <c r="F5" s="9" t="s">
        <v>15</v>
      </c>
      <c r="G5" s="9">
        <v>118</v>
      </c>
      <c r="H5" s="11">
        <v>73.44</v>
      </c>
      <c r="I5" s="25">
        <f>SUM(G5/2*0.4+H5*0.6)</f>
        <v>67.664</v>
      </c>
      <c r="J5" s="26" t="s">
        <v>20</v>
      </c>
    </row>
    <row r="6" ht="23.5" customHeight="1" spans="1:10">
      <c r="A6" s="8" t="s">
        <v>23</v>
      </c>
      <c r="B6" s="8" t="s">
        <v>24</v>
      </c>
      <c r="C6" s="9">
        <v>5</v>
      </c>
      <c r="D6" s="9" t="s">
        <v>25</v>
      </c>
      <c r="E6" s="9" t="s">
        <v>26</v>
      </c>
      <c r="F6" s="9" t="s">
        <v>19</v>
      </c>
      <c r="G6" s="9">
        <v>140.5</v>
      </c>
      <c r="H6" s="11">
        <v>78.54</v>
      </c>
      <c r="I6" s="25">
        <f t="shared" ref="I6:I8" si="0">SUM(G6/2*0.4+H6*0.6)</f>
        <v>75.224</v>
      </c>
      <c r="J6" s="26" t="s">
        <v>16</v>
      </c>
    </row>
    <row r="7" ht="23.5" customHeight="1" spans="1:10">
      <c r="A7" s="12"/>
      <c r="B7" s="12"/>
      <c r="C7" s="9">
        <v>4</v>
      </c>
      <c r="D7" s="9" t="s">
        <v>27</v>
      </c>
      <c r="E7" s="9" t="s">
        <v>28</v>
      </c>
      <c r="F7" s="9" t="s">
        <v>15</v>
      </c>
      <c r="G7" s="9">
        <v>137.7</v>
      </c>
      <c r="H7" s="11">
        <v>79.02</v>
      </c>
      <c r="I7" s="25">
        <f t="shared" si="0"/>
        <v>74.952</v>
      </c>
      <c r="J7" s="26" t="s">
        <v>20</v>
      </c>
    </row>
    <row r="8" ht="23.5" customHeight="1" spans="1:10">
      <c r="A8" s="12"/>
      <c r="B8" s="12"/>
      <c r="C8" s="9">
        <v>6</v>
      </c>
      <c r="D8" s="9" t="s">
        <v>29</v>
      </c>
      <c r="E8" s="9" t="s">
        <v>30</v>
      </c>
      <c r="F8" s="9" t="s">
        <v>19</v>
      </c>
      <c r="G8" s="9">
        <v>135.8</v>
      </c>
      <c r="H8" s="11">
        <v>76.86</v>
      </c>
      <c r="I8" s="25">
        <f t="shared" si="0"/>
        <v>73.276</v>
      </c>
      <c r="J8" s="26" t="s">
        <v>20</v>
      </c>
    </row>
    <row r="9" ht="23.5" customHeight="1" spans="1:10">
      <c r="A9" s="8" t="s">
        <v>31</v>
      </c>
      <c r="B9" s="8" t="s">
        <v>24</v>
      </c>
      <c r="C9" s="9">
        <v>9</v>
      </c>
      <c r="D9" s="9" t="s">
        <v>32</v>
      </c>
      <c r="E9" s="9" t="s">
        <v>33</v>
      </c>
      <c r="F9" s="9" t="s">
        <v>19</v>
      </c>
      <c r="G9" s="9">
        <v>133.9</v>
      </c>
      <c r="H9" s="11">
        <v>83.66</v>
      </c>
      <c r="I9" s="25">
        <f t="shared" ref="I9:I11" si="1">SUM(G9/2*0.4+H9*0.6)</f>
        <v>76.976</v>
      </c>
      <c r="J9" s="26" t="s">
        <v>16</v>
      </c>
    </row>
    <row r="10" ht="23.5" customHeight="1" spans="1:10">
      <c r="A10" s="12"/>
      <c r="B10" s="12"/>
      <c r="C10" s="9">
        <v>8</v>
      </c>
      <c r="D10" s="9" t="s">
        <v>34</v>
      </c>
      <c r="E10" s="9" t="s">
        <v>35</v>
      </c>
      <c r="F10" s="9" t="s">
        <v>19</v>
      </c>
      <c r="G10" s="9">
        <v>136</v>
      </c>
      <c r="H10" s="11">
        <v>80.54</v>
      </c>
      <c r="I10" s="25">
        <f t="shared" si="1"/>
        <v>75.524</v>
      </c>
      <c r="J10" s="26" t="s">
        <v>20</v>
      </c>
    </row>
    <row r="11" ht="23.5" customHeight="1" spans="1:10">
      <c r="A11" s="12"/>
      <c r="B11" s="12"/>
      <c r="C11" s="9">
        <v>7</v>
      </c>
      <c r="D11" s="9" t="s">
        <v>36</v>
      </c>
      <c r="E11" s="9" t="s">
        <v>37</v>
      </c>
      <c r="F11" s="9" t="s">
        <v>19</v>
      </c>
      <c r="G11" s="9">
        <v>135.1</v>
      </c>
      <c r="H11" s="11">
        <v>78.18</v>
      </c>
      <c r="I11" s="25">
        <f t="shared" si="1"/>
        <v>73.928</v>
      </c>
      <c r="J11" s="26" t="s">
        <v>20</v>
      </c>
    </row>
    <row r="12" ht="23.5" customHeight="1" spans="1:10">
      <c r="A12" s="8" t="s">
        <v>38</v>
      </c>
      <c r="B12" s="8" t="s">
        <v>39</v>
      </c>
      <c r="C12" s="9">
        <v>11</v>
      </c>
      <c r="D12" s="9" t="s">
        <v>40</v>
      </c>
      <c r="E12" s="9" t="s">
        <v>41</v>
      </c>
      <c r="F12" s="9" t="s">
        <v>19</v>
      </c>
      <c r="G12" s="9">
        <v>129.5</v>
      </c>
      <c r="H12" s="11">
        <v>82.16</v>
      </c>
      <c r="I12" s="25">
        <f t="shared" ref="I12:I17" si="2">SUM(G12/2*0.4+H12*0.6)</f>
        <v>75.196</v>
      </c>
      <c r="J12" s="26" t="s">
        <v>16</v>
      </c>
    </row>
    <row r="13" ht="23.5" customHeight="1" spans="1:10">
      <c r="A13" s="12"/>
      <c r="B13" s="12"/>
      <c r="C13" s="9">
        <v>15</v>
      </c>
      <c r="D13" s="9" t="s">
        <v>42</v>
      </c>
      <c r="E13" s="9" t="s">
        <v>43</v>
      </c>
      <c r="F13" s="9" t="s">
        <v>15</v>
      </c>
      <c r="G13" s="9">
        <v>121.2</v>
      </c>
      <c r="H13" s="11">
        <v>79.08</v>
      </c>
      <c r="I13" s="25">
        <f t="shared" si="2"/>
        <v>71.688</v>
      </c>
      <c r="J13" s="26" t="s">
        <v>16</v>
      </c>
    </row>
    <row r="14" ht="23.5" customHeight="1" spans="1:10">
      <c r="A14" s="12"/>
      <c r="B14" s="12"/>
      <c r="C14" s="9">
        <v>13</v>
      </c>
      <c r="D14" s="9" t="s">
        <v>44</v>
      </c>
      <c r="E14" s="9" t="s">
        <v>45</v>
      </c>
      <c r="F14" s="9" t="s">
        <v>19</v>
      </c>
      <c r="G14" s="9">
        <v>125</v>
      </c>
      <c r="H14" s="11">
        <v>77.8</v>
      </c>
      <c r="I14" s="25">
        <f t="shared" si="2"/>
        <v>71.68</v>
      </c>
      <c r="J14" s="26" t="s">
        <v>20</v>
      </c>
    </row>
    <row r="15" ht="23.5" customHeight="1" spans="1:10">
      <c r="A15" s="12"/>
      <c r="B15" s="12"/>
      <c r="C15" s="9">
        <v>12</v>
      </c>
      <c r="D15" s="9" t="s">
        <v>46</v>
      </c>
      <c r="E15" s="9" t="s">
        <v>47</v>
      </c>
      <c r="F15" s="9" t="s">
        <v>19</v>
      </c>
      <c r="G15" s="9">
        <v>123.9</v>
      </c>
      <c r="H15" s="11">
        <v>77.86</v>
      </c>
      <c r="I15" s="25">
        <f t="shared" si="2"/>
        <v>71.496</v>
      </c>
      <c r="J15" s="26" t="s">
        <v>20</v>
      </c>
    </row>
    <row r="16" ht="23.5" customHeight="1" spans="1:10">
      <c r="A16" s="12"/>
      <c r="B16" s="12"/>
      <c r="C16" s="9">
        <v>10</v>
      </c>
      <c r="D16" s="9" t="s">
        <v>48</v>
      </c>
      <c r="E16" s="9" t="s">
        <v>49</v>
      </c>
      <c r="F16" s="9" t="s">
        <v>19</v>
      </c>
      <c r="G16" s="9">
        <v>122.3</v>
      </c>
      <c r="H16" s="11">
        <v>77.06</v>
      </c>
      <c r="I16" s="25">
        <f t="shared" si="2"/>
        <v>70.696</v>
      </c>
      <c r="J16" s="26" t="s">
        <v>20</v>
      </c>
    </row>
    <row r="17" ht="23.5" customHeight="1" spans="1:10">
      <c r="A17" s="12"/>
      <c r="B17" s="12"/>
      <c r="C17" s="9">
        <v>14</v>
      </c>
      <c r="D17" s="9" t="s">
        <v>50</v>
      </c>
      <c r="E17" s="9" t="s">
        <v>51</v>
      </c>
      <c r="F17" s="9" t="s">
        <v>19</v>
      </c>
      <c r="G17" s="9">
        <v>122.8</v>
      </c>
      <c r="H17" s="11">
        <v>75.54</v>
      </c>
      <c r="I17" s="25">
        <f t="shared" si="2"/>
        <v>69.884</v>
      </c>
      <c r="J17" s="26" t="s">
        <v>20</v>
      </c>
    </row>
    <row r="18" ht="23.5" customHeight="1" spans="1:10">
      <c r="A18" s="8" t="s">
        <v>52</v>
      </c>
      <c r="B18" s="8" t="s">
        <v>24</v>
      </c>
      <c r="C18" s="9">
        <v>17</v>
      </c>
      <c r="D18" s="9" t="s">
        <v>53</v>
      </c>
      <c r="E18" s="9" t="s">
        <v>54</v>
      </c>
      <c r="F18" s="9" t="s">
        <v>19</v>
      </c>
      <c r="G18" s="9">
        <v>144.3</v>
      </c>
      <c r="H18" s="11">
        <v>85.58</v>
      </c>
      <c r="I18" s="25">
        <f t="shared" ref="I18:I20" si="3">SUM(G18/2*0.4+H18*0.6)</f>
        <v>80.208</v>
      </c>
      <c r="J18" s="26" t="s">
        <v>16</v>
      </c>
    </row>
    <row r="19" ht="23.5" customHeight="1" spans="1:10">
      <c r="A19" s="12"/>
      <c r="B19" s="12"/>
      <c r="C19" s="9">
        <v>16</v>
      </c>
      <c r="D19" s="9" t="s">
        <v>55</v>
      </c>
      <c r="E19" s="9" t="s">
        <v>56</v>
      </c>
      <c r="F19" s="9" t="s">
        <v>19</v>
      </c>
      <c r="G19" s="9">
        <v>136.6</v>
      </c>
      <c r="H19" s="11">
        <v>82.08</v>
      </c>
      <c r="I19" s="25">
        <f t="shared" si="3"/>
        <v>76.568</v>
      </c>
      <c r="J19" s="26" t="s">
        <v>20</v>
      </c>
    </row>
    <row r="20" ht="23.5" customHeight="1" spans="1:10">
      <c r="A20" s="12"/>
      <c r="B20" s="12"/>
      <c r="C20" s="9">
        <v>18</v>
      </c>
      <c r="D20" s="9" t="s">
        <v>57</v>
      </c>
      <c r="E20" s="9" t="s">
        <v>58</v>
      </c>
      <c r="F20" s="9" t="s">
        <v>15</v>
      </c>
      <c r="G20" s="9">
        <v>132.9</v>
      </c>
      <c r="H20" s="11">
        <v>79.68</v>
      </c>
      <c r="I20" s="25">
        <f t="shared" si="3"/>
        <v>74.388</v>
      </c>
      <c r="J20" s="26" t="s">
        <v>20</v>
      </c>
    </row>
    <row r="21" ht="23.5" customHeight="1" spans="1:10">
      <c r="A21" s="8" t="s">
        <v>38</v>
      </c>
      <c r="B21" s="8" t="s">
        <v>59</v>
      </c>
      <c r="C21" s="9">
        <v>20</v>
      </c>
      <c r="D21" s="9" t="s">
        <v>60</v>
      </c>
      <c r="E21" s="9" t="s">
        <v>61</v>
      </c>
      <c r="F21" s="9" t="s">
        <v>19</v>
      </c>
      <c r="G21" s="9">
        <v>143</v>
      </c>
      <c r="H21" s="11">
        <v>81.06</v>
      </c>
      <c r="I21" s="25">
        <f t="shared" ref="I21:I23" si="4">SUM(G21/2*0.4+H21*0.6)</f>
        <v>77.236</v>
      </c>
      <c r="J21" s="26" t="s">
        <v>16</v>
      </c>
    </row>
    <row r="22" ht="23.5" customHeight="1" spans="1:10">
      <c r="A22" s="12"/>
      <c r="B22" s="12"/>
      <c r="C22" s="9">
        <v>19</v>
      </c>
      <c r="D22" s="9" t="s">
        <v>62</v>
      </c>
      <c r="E22" s="9" t="s">
        <v>63</v>
      </c>
      <c r="F22" s="9" t="s">
        <v>15</v>
      </c>
      <c r="G22" s="9">
        <v>133</v>
      </c>
      <c r="H22" s="11">
        <v>81.9</v>
      </c>
      <c r="I22" s="25">
        <f t="shared" si="4"/>
        <v>75.74</v>
      </c>
      <c r="J22" s="26" t="s">
        <v>20</v>
      </c>
    </row>
    <row r="23" ht="23.5" customHeight="1" spans="1:10">
      <c r="A23" s="12"/>
      <c r="B23" s="12"/>
      <c r="C23" s="9">
        <v>21</v>
      </c>
      <c r="D23" s="9" t="s">
        <v>64</v>
      </c>
      <c r="E23" s="9" t="s">
        <v>65</v>
      </c>
      <c r="F23" s="9" t="s">
        <v>15</v>
      </c>
      <c r="G23" s="9">
        <v>131.8</v>
      </c>
      <c r="H23" s="11">
        <v>82.14</v>
      </c>
      <c r="I23" s="25">
        <f t="shared" si="4"/>
        <v>75.644</v>
      </c>
      <c r="J23" s="26" t="s">
        <v>20</v>
      </c>
    </row>
    <row r="24" ht="23.5" customHeight="1" spans="1:10">
      <c r="A24" s="8" t="s">
        <v>66</v>
      </c>
      <c r="B24" s="8" t="s">
        <v>24</v>
      </c>
      <c r="C24" s="9">
        <v>24</v>
      </c>
      <c r="D24" s="9" t="s">
        <v>67</v>
      </c>
      <c r="E24" s="9" t="s">
        <v>68</v>
      </c>
      <c r="F24" s="9" t="s">
        <v>15</v>
      </c>
      <c r="G24" s="9">
        <v>128.9</v>
      </c>
      <c r="H24" s="11">
        <v>82.68</v>
      </c>
      <c r="I24" s="25">
        <f t="shared" ref="I24:I28" si="5">SUM(G24/2*0.4+H24*0.6)</f>
        <v>75.388</v>
      </c>
      <c r="J24" s="26" t="s">
        <v>16</v>
      </c>
    </row>
    <row r="25" ht="23.5" customHeight="1" spans="1:10">
      <c r="A25" s="12"/>
      <c r="B25" s="12"/>
      <c r="C25" s="9">
        <v>22</v>
      </c>
      <c r="D25" s="9" t="s">
        <v>69</v>
      </c>
      <c r="E25" s="9" t="s">
        <v>70</v>
      </c>
      <c r="F25" s="9" t="s">
        <v>19</v>
      </c>
      <c r="G25" s="9">
        <v>130.1</v>
      </c>
      <c r="H25" s="11">
        <v>80.76</v>
      </c>
      <c r="I25" s="25">
        <f t="shared" si="5"/>
        <v>74.476</v>
      </c>
      <c r="J25" s="26" t="s">
        <v>20</v>
      </c>
    </row>
    <row r="26" ht="23.5" customHeight="1" spans="1:10">
      <c r="A26" s="12"/>
      <c r="B26" s="12"/>
      <c r="C26" s="9">
        <v>23</v>
      </c>
      <c r="D26" s="9" t="s">
        <v>71</v>
      </c>
      <c r="E26" s="9" t="s">
        <v>72</v>
      </c>
      <c r="F26" s="9" t="s">
        <v>19</v>
      </c>
      <c r="G26" s="9">
        <v>130</v>
      </c>
      <c r="H26" s="11">
        <v>77.82</v>
      </c>
      <c r="I26" s="25">
        <f t="shared" si="5"/>
        <v>72.692</v>
      </c>
      <c r="J26" s="26" t="s">
        <v>20</v>
      </c>
    </row>
    <row r="27" ht="23.5" customHeight="1" spans="1:10">
      <c r="A27" s="8" t="s">
        <v>73</v>
      </c>
      <c r="B27" s="8" t="s">
        <v>24</v>
      </c>
      <c r="C27" s="9">
        <v>25</v>
      </c>
      <c r="D27" s="9" t="s">
        <v>74</v>
      </c>
      <c r="E27" s="9" t="s">
        <v>75</v>
      </c>
      <c r="F27" s="9" t="s">
        <v>19</v>
      </c>
      <c r="G27" s="9">
        <v>128.6</v>
      </c>
      <c r="H27" s="11">
        <v>80.04</v>
      </c>
      <c r="I27" s="25">
        <f t="shared" si="5"/>
        <v>73.744</v>
      </c>
      <c r="J27" s="26" t="s">
        <v>16</v>
      </c>
    </row>
    <row r="28" ht="23.5" customHeight="1" spans="1:10">
      <c r="A28" s="12"/>
      <c r="B28" s="12"/>
      <c r="C28" s="9">
        <v>26</v>
      </c>
      <c r="D28" s="9" t="s">
        <v>76</v>
      </c>
      <c r="E28" s="9" t="s">
        <v>77</v>
      </c>
      <c r="F28" s="9" t="s">
        <v>19</v>
      </c>
      <c r="G28" s="9">
        <v>125.1</v>
      </c>
      <c r="H28" s="11">
        <v>79.06</v>
      </c>
      <c r="I28" s="25">
        <f t="shared" si="5"/>
        <v>72.456</v>
      </c>
      <c r="J28" s="26" t="s">
        <v>20</v>
      </c>
    </row>
    <row r="29" ht="23.5" customHeight="1" spans="1:10">
      <c r="A29" s="15" t="s">
        <v>78</v>
      </c>
      <c r="B29" s="15"/>
      <c r="C29" s="15"/>
      <c r="D29" s="15"/>
      <c r="E29" s="15"/>
      <c r="F29" s="15"/>
      <c r="G29" s="15"/>
      <c r="H29" s="15"/>
      <c r="I29" s="27"/>
      <c r="J29" s="28"/>
    </row>
  </sheetData>
  <sortState ref="C42:J44">
    <sortCondition ref="I42:I44" descending="1"/>
  </sortState>
  <mergeCells count="18">
    <mergeCell ref="A1:J1"/>
    <mergeCell ref="A29:H29"/>
    <mergeCell ref="A3:A5"/>
    <mergeCell ref="A6:A8"/>
    <mergeCell ref="A9:A11"/>
    <mergeCell ref="A12:A17"/>
    <mergeCell ref="A18:A20"/>
    <mergeCell ref="A21:A23"/>
    <mergeCell ref="A24:A26"/>
    <mergeCell ref="A27:A28"/>
    <mergeCell ref="B3:B5"/>
    <mergeCell ref="B6:B8"/>
    <mergeCell ref="B9:B11"/>
    <mergeCell ref="B12:B17"/>
    <mergeCell ref="B18:B20"/>
    <mergeCell ref="B21:B23"/>
    <mergeCell ref="B24:B26"/>
    <mergeCell ref="B27:B28"/>
  </mergeCells>
  <pageMargins left="0.7" right="0.7" top="0.75" bottom="0.75" header="0.3" footer="0.3"/>
  <pageSetup paperSize="9" scale="9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8"/>
  <sheetViews>
    <sheetView workbookViewId="0">
      <selection activeCell="M13" sqref="M13"/>
    </sheetView>
  </sheetViews>
  <sheetFormatPr defaultColWidth="9" defaultRowHeight="65.25" customHeight="1"/>
  <cols>
    <col min="1" max="1" width="15.5" style="2" customWidth="1"/>
    <col min="2" max="2" width="11.375" style="2" customWidth="1"/>
    <col min="3" max="3" width="5.125" style="2" customWidth="1"/>
    <col min="4" max="4" width="13.125" style="2" customWidth="1"/>
    <col min="5" max="5" width="7.75833333333333" style="2" customWidth="1"/>
    <col min="6" max="6" width="6.5" style="2" customWidth="1"/>
    <col min="7" max="7" width="9" style="2"/>
    <col min="8" max="8" width="6.625" style="2" customWidth="1"/>
    <col min="9" max="9" width="9.375" style="2" customWidth="1"/>
    <col min="10" max="10" width="7.75833333333333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s="30" customFormat="1" ht="61" customHeight="1" spans="1:10">
      <c r="A1" s="3" t="s">
        <v>79</v>
      </c>
      <c r="B1" s="3"/>
      <c r="C1" s="3"/>
      <c r="D1" s="3"/>
      <c r="E1" s="3"/>
      <c r="F1" s="3"/>
      <c r="G1" s="3"/>
      <c r="H1" s="3"/>
      <c r="I1" s="3"/>
      <c r="J1" s="3"/>
    </row>
    <row r="2" ht="28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7" t="s">
        <v>8</v>
      </c>
      <c r="I2" s="23" t="s">
        <v>9</v>
      </c>
      <c r="J2" s="24" t="s">
        <v>10</v>
      </c>
    </row>
    <row r="3" ht="24" customHeight="1" spans="1:10">
      <c r="A3" s="8" t="s">
        <v>80</v>
      </c>
      <c r="B3" s="8" t="s">
        <v>81</v>
      </c>
      <c r="C3" s="9">
        <v>3</v>
      </c>
      <c r="D3" s="9" t="s">
        <v>82</v>
      </c>
      <c r="E3" s="9" t="s">
        <v>83</v>
      </c>
      <c r="F3" s="9" t="s">
        <v>19</v>
      </c>
      <c r="G3" s="9">
        <v>134.5</v>
      </c>
      <c r="H3" s="11">
        <v>84.6</v>
      </c>
      <c r="I3" s="25">
        <f>SUM(G3/2*0.4+H3*0.6)</f>
        <v>77.66</v>
      </c>
      <c r="J3" s="26" t="s">
        <v>16</v>
      </c>
    </row>
    <row r="4" ht="24" customHeight="1" spans="1:10">
      <c r="A4" s="12"/>
      <c r="B4" s="12"/>
      <c r="C4" s="9">
        <v>1</v>
      </c>
      <c r="D4" s="9" t="s">
        <v>84</v>
      </c>
      <c r="E4" s="9" t="s">
        <v>85</v>
      </c>
      <c r="F4" s="9" t="s">
        <v>19</v>
      </c>
      <c r="G4" s="9">
        <v>130.9</v>
      </c>
      <c r="H4" s="11">
        <v>77.1</v>
      </c>
      <c r="I4" s="25">
        <f>SUM(G4/2*0.4+H4*0.6)</f>
        <v>72.44</v>
      </c>
      <c r="J4" s="26" t="s">
        <v>20</v>
      </c>
    </row>
    <row r="5" ht="24" customHeight="1" spans="1:10">
      <c r="A5" s="12"/>
      <c r="B5" s="12"/>
      <c r="C5" s="9">
        <v>2</v>
      </c>
      <c r="D5" s="9" t="s">
        <v>86</v>
      </c>
      <c r="E5" s="9" t="s">
        <v>87</v>
      </c>
      <c r="F5" s="9" t="s">
        <v>19</v>
      </c>
      <c r="G5" s="9">
        <v>137.8</v>
      </c>
      <c r="H5" s="11">
        <v>0.02</v>
      </c>
      <c r="I5" s="25">
        <f>SUM(G5/2*0.4+H5*0.6)</f>
        <v>27.572</v>
      </c>
      <c r="J5" s="26" t="s">
        <v>20</v>
      </c>
    </row>
    <row r="6" ht="24" customHeight="1" spans="1:10">
      <c r="A6" s="8" t="s">
        <v>80</v>
      </c>
      <c r="B6" s="8" t="s">
        <v>88</v>
      </c>
      <c r="C6" s="9">
        <v>5</v>
      </c>
      <c r="D6" s="9" t="s">
        <v>89</v>
      </c>
      <c r="E6" s="9" t="s">
        <v>90</v>
      </c>
      <c r="F6" s="9" t="s">
        <v>15</v>
      </c>
      <c r="G6" s="9">
        <v>134.5</v>
      </c>
      <c r="H6" s="11">
        <v>84.74</v>
      </c>
      <c r="I6" s="25">
        <f t="shared" ref="I6:I8" si="0">SUM(G6/2*0.4+H6*0.6)</f>
        <v>77.744</v>
      </c>
      <c r="J6" s="26" t="s">
        <v>16</v>
      </c>
    </row>
    <row r="7" ht="24" customHeight="1" spans="1:10">
      <c r="A7" s="12"/>
      <c r="B7" s="12"/>
      <c r="C7" s="9">
        <v>6</v>
      </c>
      <c r="D7" s="9" t="s">
        <v>91</v>
      </c>
      <c r="E7" s="9" t="s">
        <v>92</v>
      </c>
      <c r="F7" s="9" t="s">
        <v>15</v>
      </c>
      <c r="G7" s="9">
        <v>126</v>
      </c>
      <c r="H7" s="11">
        <v>76.24</v>
      </c>
      <c r="I7" s="25">
        <f t="shared" si="0"/>
        <v>70.944</v>
      </c>
      <c r="J7" s="26" t="s">
        <v>20</v>
      </c>
    </row>
    <row r="8" ht="24" customHeight="1" spans="1:10">
      <c r="A8" s="12"/>
      <c r="B8" s="12"/>
      <c r="C8" s="9">
        <v>4</v>
      </c>
      <c r="D8" s="9" t="s">
        <v>93</v>
      </c>
      <c r="E8" s="9" t="s">
        <v>94</v>
      </c>
      <c r="F8" s="9" t="s">
        <v>15</v>
      </c>
      <c r="G8" s="9">
        <v>124.8</v>
      </c>
      <c r="H8" s="11">
        <v>74.26</v>
      </c>
      <c r="I8" s="25">
        <f t="shared" si="0"/>
        <v>69.516</v>
      </c>
      <c r="J8" s="26" t="s">
        <v>20</v>
      </c>
    </row>
    <row r="9" ht="24" customHeight="1" spans="1:10">
      <c r="A9" s="8" t="s">
        <v>95</v>
      </c>
      <c r="B9" s="8" t="s">
        <v>96</v>
      </c>
      <c r="C9" s="9">
        <v>9</v>
      </c>
      <c r="D9" s="9" t="s">
        <v>97</v>
      </c>
      <c r="E9" s="9" t="s">
        <v>98</v>
      </c>
      <c r="F9" s="9" t="s">
        <v>15</v>
      </c>
      <c r="G9" s="9">
        <v>135</v>
      </c>
      <c r="H9" s="11">
        <v>89.32</v>
      </c>
      <c r="I9" s="25">
        <f t="shared" ref="I9:I13" si="1">SUM(G9/2*0.4+H9*0.6)</f>
        <v>80.592</v>
      </c>
      <c r="J9" s="26" t="s">
        <v>16</v>
      </c>
    </row>
    <row r="10" ht="24" customHeight="1" spans="1:10">
      <c r="A10" s="12"/>
      <c r="B10" s="12"/>
      <c r="C10" s="9">
        <v>7</v>
      </c>
      <c r="D10" s="9" t="s">
        <v>99</v>
      </c>
      <c r="E10" s="9" t="s">
        <v>100</v>
      </c>
      <c r="F10" s="9" t="s">
        <v>15</v>
      </c>
      <c r="G10" s="9">
        <v>121.3</v>
      </c>
      <c r="H10" s="11">
        <v>89.18</v>
      </c>
      <c r="I10" s="25">
        <f t="shared" si="1"/>
        <v>77.768</v>
      </c>
      <c r="J10" s="26" t="s">
        <v>16</v>
      </c>
    </row>
    <row r="11" ht="24" customHeight="1" spans="1:10">
      <c r="A11" s="12"/>
      <c r="B11" s="12"/>
      <c r="C11" s="9">
        <v>10</v>
      </c>
      <c r="D11" s="9" t="s">
        <v>101</v>
      </c>
      <c r="E11" s="9" t="s">
        <v>102</v>
      </c>
      <c r="F11" s="9" t="s">
        <v>15</v>
      </c>
      <c r="G11" s="9">
        <v>128.4</v>
      </c>
      <c r="H11" s="11">
        <v>83.42</v>
      </c>
      <c r="I11" s="25">
        <f t="shared" si="1"/>
        <v>75.732</v>
      </c>
      <c r="J11" s="26" t="s">
        <v>20</v>
      </c>
    </row>
    <row r="12" ht="24" customHeight="1" spans="1:10">
      <c r="A12" s="12"/>
      <c r="B12" s="12"/>
      <c r="C12" s="9">
        <v>11</v>
      </c>
      <c r="D12" s="9" t="s">
        <v>103</v>
      </c>
      <c r="E12" s="9" t="s">
        <v>104</v>
      </c>
      <c r="F12" s="9" t="s">
        <v>15</v>
      </c>
      <c r="G12" s="9">
        <v>120.9</v>
      </c>
      <c r="H12" s="11">
        <v>84.38</v>
      </c>
      <c r="I12" s="25">
        <f t="shared" si="1"/>
        <v>74.808</v>
      </c>
      <c r="J12" s="26" t="s">
        <v>20</v>
      </c>
    </row>
    <row r="13" ht="24" customHeight="1" spans="1:10">
      <c r="A13" s="12"/>
      <c r="B13" s="12"/>
      <c r="C13" s="9">
        <v>8</v>
      </c>
      <c r="D13" s="9" t="s">
        <v>105</v>
      </c>
      <c r="E13" s="9" t="s">
        <v>106</v>
      </c>
      <c r="F13" s="9" t="s">
        <v>15</v>
      </c>
      <c r="G13" s="9">
        <v>129.1</v>
      </c>
      <c r="H13" s="11">
        <v>80.86</v>
      </c>
      <c r="I13" s="25">
        <f t="shared" si="1"/>
        <v>74.336</v>
      </c>
      <c r="J13" s="26" t="s">
        <v>20</v>
      </c>
    </row>
    <row r="14" ht="24" customHeight="1" spans="1:10">
      <c r="A14" s="12"/>
      <c r="B14" s="12"/>
      <c r="C14" s="9" t="s">
        <v>107</v>
      </c>
      <c r="D14" s="9" t="s">
        <v>108</v>
      </c>
      <c r="E14" s="9" t="s">
        <v>109</v>
      </c>
      <c r="F14" s="9" t="s">
        <v>15</v>
      </c>
      <c r="G14" s="9">
        <v>117.8</v>
      </c>
      <c r="H14" s="9" t="s">
        <v>107</v>
      </c>
      <c r="I14" s="9" t="s">
        <v>107</v>
      </c>
      <c r="J14" s="26" t="s">
        <v>20</v>
      </c>
    </row>
    <row r="15" ht="24" customHeight="1" spans="1:10">
      <c r="A15" s="8" t="s">
        <v>95</v>
      </c>
      <c r="B15" s="8" t="s">
        <v>110</v>
      </c>
      <c r="C15" s="9">
        <v>17</v>
      </c>
      <c r="D15" s="9" t="s">
        <v>111</v>
      </c>
      <c r="E15" s="9" t="s">
        <v>112</v>
      </c>
      <c r="F15" s="9" t="s">
        <v>19</v>
      </c>
      <c r="G15" s="9">
        <v>128.4</v>
      </c>
      <c r="H15" s="11">
        <v>86.86</v>
      </c>
      <c r="I15" s="25">
        <f t="shared" ref="I15:I21" si="2">SUM(G15/2*0.4+H15*0.6)</f>
        <v>77.796</v>
      </c>
      <c r="J15" s="26" t="s">
        <v>16</v>
      </c>
    </row>
    <row r="16" ht="24" customHeight="1" spans="1:10">
      <c r="A16" s="12"/>
      <c r="B16" s="12"/>
      <c r="C16" s="9">
        <v>15</v>
      </c>
      <c r="D16" s="9" t="s">
        <v>113</v>
      </c>
      <c r="E16" s="9" t="s">
        <v>114</v>
      </c>
      <c r="F16" s="9" t="s">
        <v>19</v>
      </c>
      <c r="G16" s="9">
        <v>128.4</v>
      </c>
      <c r="H16" s="11">
        <v>86.46</v>
      </c>
      <c r="I16" s="25">
        <f t="shared" si="2"/>
        <v>77.556</v>
      </c>
      <c r="J16" s="26" t="s">
        <v>16</v>
      </c>
    </row>
    <row r="17" ht="24" customHeight="1" spans="1:10">
      <c r="A17" s="12"/>
      <c r="B17" s="12"/>
      <c r="C17" s="9">
        <v>14</v>
      </c>
      <c r="D17" s="9" t="s">
        <v>115</v>
      </c>
      <c r="E17" s="9" t="s">
        <v>116</v>
      </c>
      <c r="F17" s="9" t="s">
        <v>19</v>
      </c>
      <c r="G17" s="9">
        <v>129</v>
      </c>
      <c r="H17" s="11">
        <v>83.5</v>
      </c>
      <c r="I17" s="25">
        <f t="shared" si="2"/>
        <v>75.9</v>
      </c>
      <c r="J17" s="26" t="s">
        <v>20</v>
      </c>
    </row>
    <row r="18" ht="24" customHeight="1" spans="1:10">
      <c r="A18" s="12"/>
      <c r="B18" s="12"/>
      <c r="C18" s="9">
        <v>18</v>
      </c>
      <c r="D18" s="9" t="s">
        <v>117</v>
      </c>
      <c r="E18" s="9" t="s">
        <v>118</v>
      </c>
      <c r="F18" s="9" t="s">
        <v>19</v>
      </c>
      <c r="G18" s="9">
        <v>128.4</v>
      </c>
      <c r="H18" s="11">
        <v>83.44</v>
      </c>
      <c r="I18" s="25">
        <f t="shared" si="2"/>
        <v>75.744</v>
      </c>
      <c r="J18" s="26" t="s">
        <v>20</v>
      </c>
    </row>
    <row r="19" ht="24" customHeight="1" spans="1:10">
      <c r="A19" s="12"/>
      <c r="B19" s="12"/>
      <c r="C19" s="9">
        <v>12</v>
      </c>
      <c r="D19" s="9" t="s">
        <v>119</v>
      </c>
      <c r="E19" s="9" t="s">
        <v>120</v>
      </c>
      <c r="F19" s="9" t="s">
        <v>19</v>
      </c>
      <c r="G19" s="9">
        <v>129.3</v>
      </c>
      <c r="H19" s="11">
        <v>81.1</v>
      </c>
      <c r="I19" s="25">
        <f t="shared" si="2"/>
        <v>74.52</v>
      </c>
      <c r="J19" s="26" t="s">
        <v>20</v>
      </c>
    </row>
    <row r="20" ht="24" customHeight="1" spans="1:10">
      <c r="A20" s="12"/>
      <c r="B20" s="12"/>
      <c r="C20" s="9">
        <v>13</v>
      </c>
      <c r="D20" s="9" t="s">
        <v>121</v>
      </c>
      <c r="E20" s="9" t="s">
        <v>122</v>
      </c>
      <c r="F20" s="9" t="s">
        <v>19</v>
      </c>
      <c r="G20" s="9">
        <v>130.2</v>
      </c>
      <c r="H20" s="11">
        <v>79.96</v>
      </c>
      <c r="I20" s="25">
        <f t="shared" si="2"/>
        <v>74.016</v>
      </c>
      <c r="J20" s="26" t="s">
        <v>20</v>
      </c>
    </row>
    <row r="21" ht="24" customHeight="1" spans="1:10">
      <c r="A21" s="12"/>
      <c r="B21" s="12"/>
      <c r="C21" s="9">
        <v>16</v>
      </c>
      <c r="D21" s="9" t="s">
        <v>123</v>
      </c>
      <c r="E21" s="9" t="s">
        <v>124</v>
      </c>
      <c r="F21" s="9" t="s">
        <v>19</v>
      </c>
      <c r="G21" s="9">
        <v>130</v>
      </c>
      <c r="H21" s="11">
        <v>73.7</v>
      </c>
      <c r="I21" s="25">
        <f t="shared" si="2"/>
        <v>70.22</v>
      </c>
      <c r="J21" s="26" t="s">
        <v>20</v>
      </c>
    </row>
    <row r="22" ht="24" customHeight="1" spans="1:10">
      <c r="A22" s="8" t="s">
        <v>95</v>
      </c>
      <c r="B22" s="8" t="s">
        <v>125</v>
      </c>
      <c r="C22" s="9">
        <v>20</v>
      </c>
      <c r="D22" s="9" t="s">
        <v>126</v>
      </c>
      <c r="E22" s="9" t="s">
        <v>127</v>
      </c>
      <c r="F22" s="9" t="s">
        <v>19</v>
      </c>
      <c r="G22" s="9">
        <v>133.8</v>
      </c>
      <c r="H22" s="11">
        <v>79.26</v>
      </c>
      <c r="I22" s="25">
        <f t="shared" ref="I22:I24" si="3">SUM(G22/2*0.4+H22*0.6)</f>
        <v>74.316</v>
      </c>
      <c r="J22" s="26" t="s">
        <v>16</v>
      </c>
    </row>
    <row r="23" ht="24" customHeight="1" spans="1:10">
      <c r="A23" s="12"/>
      <c r="B23" s="12"/>
      <c r="C23" s="9">
        <v>21</v>
      </c>
      <c r="D23" s="9" t="s">
        <v>128</v>
      </c>
      <c r="E23" s="9" t="s">
        <v>129</v>
      </c>
      <c r="F23" s="9" t="s">
        <v>19</v>
      </c>
      <c r="G23" s="9">
        <v>130.3</v>
      </c>
      <c r="H23" s="11">
        <v>80.08</v>
      </c>
      <c r="I23" s="25">
        <f t="shared" si="3"/>
        <v>74.108</v>
      </c>
      <c r="J23" s="26" t="s">
        <v>20</v>
      </c>
    </row>
    <row r="24" ht="24" customHeight="1" spans="1:10">
      <c r="A24" s="12"/>
      <c r="B24" s="12"/>
      <c r="C24" s="9">
        <v>19</v>
      </c>
      <c r="D24" s="9" t="s">
        <v>130</v>
      </c>
      <c r="E24" s="9" t="s">
        <v>131</v>
      </c>
      <c r="F24" s="9" t="s">
        <v>19</v>
      </c>
      <c r="G24" s="9">
        <v>128.8</v>
      </c>
      <c r="H24" s="11">
        <v>77.8</v>
      </c>
      <c r="I24" s="25">
        <f t="shared" si="3"/>
        <v>72.44</v>
      </c>
      <c r="J24" s="26" t="s">
        <v>20</v>
      </c>
    </row>
    <row r="25" ht="24" customHeight="1" spans="1:10">
      <c r="A25" s="8" t="s">
        <v>80</v>
      </c>
      <c r="B25" s="8" t="s">
        <v>132</v>
      </c>
      <c r="C25" s="9">
        <v>24</v>
      </c>
      <c r="D25" s="9" t="s">
        <v>133</v>
      </c>
      <c r="E25" s="9" t="s">
        <v>134</v>
      </c>
      <c r="F25" s="9" t="s">
        <v>15</v>
      </c>
      <c r="G25" s="9">
        <v>133.5</v>
      </c>
      <c r="H25" s="11">
        <v>81.86</v>
      </c>
      <c r="I25" s="25">
        <f t="shared" ref="I25:I27" si="4">SUM(G25/2*0.4+H25*0.6)</f>
        <v>75.816</v>
      </c>
      <c r="J25" s="26" t="s">
        <v>16</v>
      </c>
    </row>
    <row r="26" ht="24" customHeight="1" spans="1:10">
      <c r="A26" s="12"/>
      <c r="B26" s="12"/>
      <c r="C26" s="9">
        <v>23</v>
      </c>
      <c r="D26" s="9" t="s">
        <v>135</v>
      </c>
      <c r="E26" s="9" t="s">
        <v>136</v>
      </c>
      <c r="F26" s="9" t="s">
        <v>15</v>
      </c>
      <c r="G26" s="9">
        <v>133.2</v>
      </c>
      <c r="H26" s="11">
        <v>79.36</v>
      </c>
      <c r="I26" s="25">
        <f t="shared" si="4"/>
        <v>74.256</v>
      </c>
      <c r="J26" s="26" t="s">
        <v>20</v>
      </c>
    </row>
    <row r="27" ht="24" customHeight="1" spans="1:10">
      <c r="A27" s="12"/>
      <c r="B27" s="12"/>
      <c r="C27" s="9">
        <v>22</v>
      </c>
      <c r="D27" s="9" t="s">
        <v>137</v>
      </c>
      <c r="E27" s="9" t="s">
        <v>138</v>
      </c>
      <c r="F27" s="9" t="s">
        <v>15</v>
      </c>
      <c r="G27" s="9">
        <v>131.7</v>
      </c>
      <c r="H27" s="11">
        <v>79.8</v>
      </c>
      <c r="I27" s="25">
        <f t="shared" si="4"/>
        <v>74.22</v>
      </c>
      <c r="J27" s="26" t="s">
        <v>20</v>
      </c>
    </row>
    <row r="28" ht="24" customHeight="1" spans="1:10">
      <c r="A28" s="33" t="s">
        <v>78</v>
      </c>
      <c r="B28" s="33"/>
      <c r="C28" s="33"/>
      <c r="D28" s="33"/>
      <c r="E28" s="33"/>
      <c r="F28" s="33"/>
      <c r="G28" s="33"/>
      <c r="H28" s="33"/>
      <c r="I28" s="34"/>
      <c r="J28" s="28"/>
    </row>
  </sheetData>
  <sortState ref="C33:J39">
    <sortCondition ref="I33:I39" descending="1"/>
  </sortState>
  <mergeCells count="14">
    <mergeCell ref="A1:J1"/>
    <mergeCell ref="A28:H28"/>
    <mergeCell ref="A3:A5"/>
    <mergeCell ref="A6:A8"/>
    <mergeCell ref="A9:A14"/>
    <mergeCell ref="A15:A21"/>
    <mergeCell ref="A22:A24"/>
    <mergeCell ref="A25:A27"/>
    <mergeCell ref="B3:B5"/>
    <mergeCell ref="B6:B8"/>
    <mergeCell ref="B9:B14"/>
    <mergeCell ref="B15:B21"/>
    <mergeCell ref="B22:B24"/>
    <mergeCell ref="B25:B27"/>
  </mergeCells>
  <pageMargins left="0.700694444444445" right="0.700694444444445" top="0.554861111111111" bottom="0.554861111111111" header="0.298611111111111" footer="0.298611111111111"/>
  <pageSetup paperSize="9" scale="98" fitToHeight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0"/>
  <sheetViews>
    <sheetView workbookViewId="0">
      <selection activeCell="A1" sqref="$A1:$XFD1"/>
    </sheetView>
  </sheetViews>
  <sheetFormatPr defaultColWidth="9" defaultRowHeight="65.25" customHeight="1"/>
  <cols>
    <col min="1" max="1" width="14.625" style="2" customWidth="1"/>
    <col min="2" max="2" width="10" style="2" customWidth="1"/>
    <col min="3" max="3" width="6" style="2" customWidth="1"/>
    <col min="4" max="4" width="14.5416666666667" style="2" customWidth="1"/>
    <col min="5" max="5" width="8.5" style="2" customWidth="1"/>
    <col min="6" max="6" width="7" style="2" customWidth="1"/>
    <col min="7" max="7" width="7.25833333333333" style="2" customWidth="1"/>
    <col min="8" max="8" width="8.125" style="2" customWidth="1"/>
    <col min="9" max="9" width="9.5" style="2" customWidth="1"/>
    <col min="10" max="10" width="8.25833333333333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s="30" customFormat="1" ht="57" customHeight="1" spans="1:10">
      <c r="A1" s="3" t="s">
        <v>139</v>
      </c>
      <c r="B1" s="3"/>
      <c r="C1" s="3"/>
      <c r="D1" s="3"/>
      <c r="E1" s="3"/>
      <c r="F1" s="3"/>
      <c r="G1" s="3"/>
      <c r="H1" s="3"/>
      <c r="I1" s="3"/>
      <c r="J1" s="3"/>
    </row>
    <row r="2" ht="29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7" t="s">
        <v>8</v>
      </c>
      <c r="I2" s="23" t="s">
        <v>9</v>
      </c>
      <c r="J2" s="24" t="s">
        <v>10</v>
      </c>
    </row>
    <row r="3" ht="23.5" customHeight="1" spans="1:10">
      <c r="A3" s="8" t="s">
        <v>140</v>
      </c>
      <c r="B3" s="8" t="s">
        <v>141</v>
      </c>
      <c r="C3" s="9">
        <v>2</v>
      </c>
      <c r="D3" s="9" t="s">
        <v>142</v>
      </c>
      <c r="E3" s="9" t="s">
        <v>143</v>
      </c>
      <c r="F3" s="9" t="s">
        <v>19</v>
      </c>
      <c r="G3" s="9">
        <v>136.3</v>
      </c>
      <c r="H3" s="11">
        <v>81.76</v>
      </c>
      <c r="I3" s="25">
        <f t="shared" ref="I3:I6" si="0">SUM(G3/2*0.4+H3*0.6)</f>
        <v>76.316</v>
      </c>
      <c r="J3" s="26" t="s">
        <v>16</v>
      </c>
    </row>
    <row r="4" ht="23.5" customHeight="1" spans="1:10">
      <c r="A4" s="12"/>
      <c r="B4" s="12"/>
      <c r="C4" s="9">
        <v>3</v>
      </c>
      <c r="D4" s="9" t="s">
        <v>144</v>
      </c>
      <c r="E4" s="9" t="s">
        <v>145</v>
      </c>
      <c r="F4" s="9" t="s">
        <v>15</v>
      </c>
      <c r="G4" s="9">
        <v>131.5</v>
      </c>
      <c r="H4" s="11">
        <v>82.68</v>
      </c>
      <c r="I4" s="25">
        <f t="shared" si="0"/>
        <v>75.908</v>
      </c>
      <c r="J4" s="26" t="s">
        <v>20</v>
      </c>
    </row>
    <row r="5" ht="23.5" customHeight="1" spans="1:10">
      <c r="A5" s="12"/>
      <c r="B5" s="12"/>
      <c r="C5" s="9">
        <v>4</v>
      </c>
      <c r="D5" s="9" t="s">
        <v>146</v>
      </c>
      <c r="E5" s="9" t="s">
        <v>147</v>
      </c>
      <c r="F5" s="9" t="s">
        <v>19</v>
      </c>
      <c r="G5" s="9">
        <v>131.9</v>
      </c>
      <c r="H5" s="11">
        <v>78.46</v>
      </c>
      <c r="I5" s="25">
        <f t="shared" si="0"/>
        <v>73.456</v>
      </c>
      <c r="J5" s="26" t="s">
        <v>20</v>
      </c>
    </row>
    <row r="6" ht="23.5" customHeight="1" spans="1:10">
      <c r="A6" s="12"/>
      <c r="B6" s="12"/>
      <c r="C6" s="9">
        <v>1</v>
      </c>
      <c r="D6" s="9" t="s">
        <v>148</v>
      </c>
      <c r="E6" s="9" t="s">
        <v>149</v>
      </c>
      <c r="F6" s="9" t="s">
        <v>19</v>
      </c>
      <c r="G6" s="9">
        <v>131.5</v>
      </c>
      <c r="H6" s="11">
        <v>73.98</v>
      </c>
      <c r="I6" s="25">
        <f t="shared" si="0"/>
        <v>70.688</v>
      </c>
      <c r="J6" s="26" t="s">
        <v>20</v>
      </c>
    </row>
    <row r="7" ht="23.5" customHeight="1" spans="1:10">
      <c r="A7" s="8" t="s">
        <v>150</v>
      </c>
      <c r="B7" s="8" t="s">
        <v>151</v>
      </c>
      <c r="C7" s="9">
        <v>5</v>
      </c>
      <c r="D7" s="9" t="s">
        <v>152</v>
      </c>
      <c r="E7" s="9" t="s">
        <v>153</v>
      </c>
      <c r="F7" s="9" t="s">
        <v>19</v>
      </c>
      <c r="G7" s="9">
        <v>140.8</v>
      </c>
      <c r="H7" s="11">
        <v>84.92</v>
      </c>
      <c r="I7" s="25">
        <f t="shared" ref="I7:I9" si="1">SUM(G7/2*0.4+H7*0.6)</f>
        <v>79.112</v>
      </c>
      <c r="J7" s="26" t="s">
        <v>16</v>
      </c>
    </row>
    <row r="8" ht="23.5" customHeight="1" spans="1:10">
      <c r="A8" s="12"/>
      <c r="B8" s="12"/>
      <c r="C8" s="9">
        <v>6</v>
      </c>
      <c r="D8" s="9" t="s">
        <v>154</v>
      </c>
      <c r="E8" s="9" t="s">
        <v>155</v>
      </c>
      <c r="F8" s="9" t="s">
        <v>19</v>
      </c>
      <c r="G8" s="9">
        <v>140.1</v>
      </c>
      <c r="H8" s="11">
        <v>83.4</v>
      </c>
      <c r="I8" s="25">
        <f t="shared" si="1"/>
        <v>78.06</v>
      </c>
      <c r="J8" s="26" t="s">
        <v>20</v>
      </c>
    </row>
    <row r="9" ht="23.5" customHeight="1" spans="1:10">
      <c r="A9" s="12"/>
      <c r="B9" s="12"/>
      <c r="C9" s="9">
        <v>7</v>
      </c>
      <c r="D9" s="9" t="s">
        <v>156</v>
      </c>
      <c r="E9" s="9" t="s">
        <v>157</v>
      </c>
      <c r="F9" s="9" t="s">
        <v>19</v>
      </c>
      <c r="G9" s="9">
        <v>137.9</v>
      </c>
      <c r="H9" s="11">
        <v>82.9</v>
      </c>
      <c r="I9" s="25">
        <f t="shared" si="1"/>
        <v>77.32</v>
      </c>
      <c r="J9" s="26" t="s">
        <v>20</v>
      </c>
    </row>
    <row r="10" ht="23.5" customHeight="1" spans="1:10">
      <c r="A10" s="8" t="s">
        <v>158</v>
      </c>
      <c r="B10" s="8" t="s">
        <v>159</v>
      </c>
      <c r="C10" s="9">
        <v>9</v>
      </c>
      <c r="D10" s="9" t="s">
        <v>160</v>
      </c>
      <c r="E10" s="9" t="s">
        <v>161</v>
      </c>
      <c r="F10" s="9" t="s">
        <v>19</v>
      </c>
      <c r="G10" s="9">
        <v>132.6</v>
      </c>
      <c r="H10" s="11">
        <v>83.1</v>
      </c>
      <c r="I10" s="25">
        <f t="shared" ref="I10:I12" si="2">SUM(G10/2*0.4+H10*0.6)</f>
        <v>76.38</v>
      </c>
      <c r="J10" s="26" t="s">
        <v>16</v>
      </c>
    </row>
    <row r="11" ht="23.5" customHeight="1" spans="1:10">
      <c r="A11" s="12"/>
      <c r="B11" s="12"/>
      <c r="C11" s="9">
        <v>8</v>
      </c>
      <c r="D11" s="9" t="s">
        <v>162</v>
      </c>
      <c r="E11" s="9" t="s">
        <v>163</v>
      </c>
      <c r="F11" s="9" t="s">
        <v>19</v>
      </c>
      <c r="G11" s="9">
        <v>133.1</v>
      </c>
      <c r="H11" s="11">
        <v>82.74</v>
      </c>
      <c r="I11" s="25">
        <f t="shared" si="2"/>
        <v>76.264</v>
      </c>
      <c r="J11" s="26" t="s">
        <v>20</v>
      </c>
    </row>
    <row r="12" ht="23.5" customHeight="1" spans="1:10">
      <c r="A12" s="12"/>
      <c r="B12" s="12"/>
      <c r="C12" s="9">
        <v>10</v>
      </c>
      <c r="D12" s="9" t="s">
        <v>164</v>
      </c>
      <c r="E12" s="9" t="s">
        <v>165</v>
      </c>
      <c r="F12" s="9" t="s">
        <v>19</v>
      </c>
      <c r="G12" s="9">
        <v>132.6</v>
      </c>
      <c r="H12" s="11">
        <v>80.4</v>
      </c>
      <c r="I12" s="25">
        <f t="shared" si="2"/>
        <v>74.76</v>
      </c>
      <c r="J12" s="26" t="s">
        <v>20</v>
      </c>
    </row>
    <row r="13" ht="23.5" customHeight="1" spans="1:10">
      <c r="A13" s="8" t="s">
        <v>166</v>
      </c>
      <c r="B13" s="8" t="s">
        <v>141</v>
      </c>
      <c r="C13" s="9">
        <v>13</v>
      </c>
      <c r="D13" s="9" t="s">
        <v>167</v>
      </c>
      <c r="E13" s="9" t="s">
        <v>168</v>
      </c>
      <c r="F13" s="9" t="s">
        <v>19</v>
      </c>
      <c r="G13" s="9">
        <v>136.9</v>
      </c>
      <c r="H13" s="11">
        <v>81.5</v>
      </c>
      <c r="I13" s="25">
        <f t="shared" ref="I13:I15" si="3">SUM(G13/2*0.4+H13*0.6)</f>
        <v>76.28</v>
      </c>
      <c r="J13" s="26" t="s">
        <v>16</v>
      </c>
    </row>
    <row r="14" ht="23.5" customHeight="1" spans="1:10">
      <c r="A14" s="12"/>
      <c r="B14" s="12"/>
      <c r="C14" s="9">
        <v>11</v>
      </c>
      <c r="D14" s="9" t="s">
        <v>169</v>
      </c>
      <c r="E14" s="9" t="s">
        <v>170</v>
      </c>
      <c r="F14" s="9" t="s">
        <v>19</v>
      </c>
      <c r="G14" s="9">
        <v>135.4</v>
      </c>
      <c r="H14" s="11">
        <v>80.22</v>
      </c>
      <c r="I14" s="25">
        <f t="shared" si="3"/>
        <v>75.212</v>
      </c>
      <c r="J14" s="26" t="s">
        <v>20</v>
      </c>
    </row>
    <row r="15" ht="23.5" customHeight="1" spans="1:10">
      <c r="A15" s="12"/>
      <c r="B15" s="12"/>
      <c r="C15" s="9">
        <v>12</v>
      </c>
      <c r="D15" s="9" t="s">
        <v>171</v>
      </c>
      <c r="E15" s="9" t="s">
        <v>172</v>
      </c>
      <c r="F15" s="9" t="s">
        <v>19</v>
      </c>
      <c r="G15" s="9">
        <v>134.9</v>
      </c>
      <c r="H15" s="11">
        <v>80.3</v>
      </c>
      <c r="I15" s="25">
        <f t="shared" si="3"/>
        <v>75.16</v>
      </c>
      <c r="J15" s="26" t="s">
        <v>20</v>
      </c>
    </row>
    <row r="16" ht="23.5" customHeight="1" spans="1:10">
      <c r="A16" s="8" t="s">
        <v>173</v>
      </c>
      <c r="B16" s="8" t="s">
        <v>24</v>
      </c>
      <c r="C16" s="9">
        <v>16</v>
      </c>
      <c r="D16" s="9" t="s">
        <v>174</v>
      </c>
      <c r="E16" s="9" t="s">
        <v>175</v>
      </c>
      <c r="F16" s="9" t="s">
        <v>19</v>
      </c>
      <c r="G16" s="9">
        <v>133.1</v>
      </c>
      <c r="H16" s="11">
        <v>84.78</v>
      </c>
      <c r="I16" s="25">
        <f t="shared" ref="I16:I18" si="4">SUM(G16/2*0.4+H16*0.6)</f>
        <v>77.488</v>
      </c>
      <c r="J16" s="26" t="s">
        <v>16</v>
      </c>
    </row>
    <row r="17" ht="23.5" customHeight="1" spans="1:10">
      <c r="A17" s="12"/>
      <c r="B17" s="12"/>
      <c r="C17" s="9">
        <v>15</v>
      </c>
      <c r="D17" s="9" t="s">
        <v>176</v>
      </c>
      <c r="E17" s="9" t="s">
        <v>177</v>
      </c>
      <c r="F17" s="9" t="s">
        <v>19</v>
      </c>
      <c r="G17" s="9">
        <v>130.9</v>
      </c>
      <c r="H17" s="11">
        <v>79.66</v>
      </c>
      <c r="I17" s="25">
        <f t="shared" si="4"/>
        <v>73.976</v>
      </c>
      <c r="J17" s="26" t="s">
        <v>20</v>
      </c>
    </row>
    <row r="18" ht="23.5" customHeight="1" spans="1:10">
      <c r="A18" s="12"/>
      <c r="B18" s="12"/>
      <c r="C18" s="9">
        <v>14</v>
      </c>
      <c r="D18" s="9" t="s">
        <v>178</v>
      </c>
      <c r="E18" s="9" t="s">
        <v>179</v>
      </c>
      <c r="F18" s="9" t="s">
        <v>19</v>
      </c>
      <c r="G18" s="9">
        <v>130.7</v>
      </c>
      <c r="H18" s="11">
        <v>76.74</v>
      </c>
      <c r="I18" s="25">
        <f t="shared" si="4"/>
        <v>72.184</v>
      </c>
      <c r="J18" s="26" t="s">
        <v>20</v>
      </c>
    </row>
    <row r="19" ht="23.5" customHeight="1" spans="1:10">
      <c r="A19" s="8" t="s">
        <v>180</v>
      </c>
      <c r="B19" s="8" t="s">
        <v>181</v>
      </c>
      <c r="C19" s="9">
        <v>17</v>
      </c>
      <c r="D19" s="9" t="s">
        <v>182</v>
      </c>
      <c r="E19" s="9" t="s">
        <v>183</v>
      </c>
      <c r="F19" s="9" t="s">
        <v>19</v>
      </c>
      <c r="G19" s="9">
        <v>136.9</v>
      </c>
      <c r="H19" s="11">
        <v>80.74</v>
      </c>
      <c r="I19" s="25">
        <f t="shared" ref="I19:I23" si="5">SUM(G19/2*0.4+H19*0.6)</f>
        <v>75.824</v>
      </c>
      <c r="J19" s="26" t="s">
        <v>16</v>
      </c>
    </row>
    <row r="20" ht="23.5" customHeight="1" spans="1:10">
      <c r="A20" s="12"/>
      <c r="B20" s="12"/>
      <c r="C20" s="9">
        <v>19</v>
      </c>
      <c r="D20" s="9" t="s">
        <v>184</v>
      </c>
      <c r="E20" s="9" t="s">
        <v>185</v>
      </c>
      <c r="F20" s="9" t="s">
        <v>15</v>
      </c>
      <c r="G20" s="9">
        <v>132.8</v>
      </c>
      <c r="H20" s="11">
        <v>82.08</v>
      </c>
      <c r="I20" s="25">
        <f t="shared" si="5"/>
        <v>75.808</v>
      </c>
      <c r="J20" s="26" t="s">
        <v>20</v>
      </c>
    </row>
    <row r="21" ht="23.5" customHeight="1" spans="1:10">
      <c r="A21" s="12"/>
      <c r="B21" s="12"/>
      <c r="C21" s="9">
        <v>18</v>
      </c>
      <c r="D21" s="9" t="s">
        <v>186</v>
      </c>
      <c r="E21" s="9" t="s">
        <v>187</v>
      </c>
      <c r="F21" s="9" t="s">
        <v>19</v>
      </c>
      <c r="G21" s="9">
        <v>134.5</v>
      </c>
      <c r="H21" s="11">
        <v>77.8</v>
      </c>
      <c r="I21" s="25">
        <f t="shared" si="5"/>
        <v>73.58</v>
      </c>
      <c r="J21" s="26" t="s">
        <v>20</v>
      </c>
    </row>
    <row r="22" ht="23.5" customHeight="1" spans="1:10">
      <c r="A22" s="8" t="s">
        <v>180</v>
      </c>
      <c r="B22" s="8" t="s">
        <v>188</v>
      </c>
      <c r="C22" s="9">
        <v>21</v>
      </c>
      <c r="D22" s="9" t="s">
        <v>189</v>
      </c>
      <c r="E22" s="9" t="s">
        <v>190</v>
      </c>
      <c r="F22" s="9" t="s">
        <v>19</v>
      </c>
      <c r="G22" s="9">
        <v>123.8</v>
      </c>
      <c r="H22" s="11">
        <v>80.86</v>
      </c>
      <c r="I22" s="25">
        <f t="shared" si="5"/>
        <v>73.276</v>
      </c>
      <c r="J22" s="26" t="s">
        <v>16</v>
      </c>
    </row>
    <row r="23" ht="23.5" customHeight="1" spans="1:10">
      <c r="A23" s="12"/>
      <c r="B23" s="12"/>
      <c r="C23" s="9">
        <v>20</v>
      </c>
      <c r="D23" s="9" t="s">
        <v>191</v>
      </c>
      <c r="E23" s="9" t="s">
        <v>192</v>
      </c>
      <c r="F23" s="9" t="s">
        <v>19</v>
      </c>
      <c r="G23" s="9">
        <v>122.3</v>
      </c>
      <c r="H23" s="11">
        <v>79.64</v>
      </c>
      <c r="I23" s="25">
        <f t="shared" si="5"/>
        <v>72.244</v>
      </c>
      <c r="J23" s="26" t="s">
        <v>20</v>
      </c>
    </row>
    <row r="24" ht="23.5" customHeight="1" spans="1:10">
      <c r="A24" s="8" t="s">
        <v>193</v>
      </c>
      <c r="B24" s="8" t="s">
        <v>24</v>
      </c>
      <c r="C24" s="9">
        <v>24</v>
      </c>
      <c r="D24" s="9" t="s">
        <v>194</v>
      </c>
      <c r="E24" s="9" t="s">
        <v>195</v>
      </c>
      <c r="F24" s="9" t="s">
        <v>19</v>
      </c>
      <c r="G24" s="9">
        <v>149.5</v>
      </c>
      <c r="H24" s="11">
        <v>81.88</v>
      </c>
      <c r="I24" s="25">
        <f t="shared" ref="I24:I26" si="6">SUM(G24/2*0.4+H24*0.6)</f>
        <v>79.028</v>
      </c>
      <c r="J24" s="26" t="s">
        <v>16</v>
      </c>
    </row>
    <row r="25" ht="23.5" customHeight="1" spans="1:10">
      <c r="A25" s="12"/>
      <c r="B25" s="12"/>
      <c r="C25" s="9">
        <v>22</v>
      </c>
      <c r="D25" s="9" t="s">
        <v>196</v>
      </c>
      <c r="E25" s="9" t="s">
        <v>197</v>
      </c>
      <c r="F25" s="9" t="s">
        <v>19</v>
      </c>
      <c r="G25" s="9">
        <v>134.1</v>
      </c>
      <c r="H25" s="11">
        <v>83</v>
      </c>
      <c r="I25" s="25">
        <f t="shared" si="6"/>
        <v>76.62</v>
      </c>
      <c r="J25" s="26" t="s">
        <v>20</v>
      </c>
    </row>
    <row r="26" ht="23.5" customHeight="1" spans="1:10">
      <c r="A26" s="12"/>
      <c r="B26" s="12"/>
      <c r="C26" s="9">
        <v>23</v>
      </c>
      <c r="D26" s="9" t="s">
        <v>198</v>
      </c>
      <c r="E26" s="9" t="s">
        <v>199</v>
      </c>
      <c r="F26" s="9" t="s">
        <v>19</v>
      </c>
      <c r="G26" s="9">
        <v>134.2</v>
      </c>
      <c r="H26" s="11">
        <v>82.6</v>
      </c>
      <c r="I26" s="25">
        <f t="shared" si="6"/>
        <v>76.4</v>
      </c>
      <c r="J26" s="26" t="s">
        <v>20</v>
      </c>
    </row>
    <row r="27" ht="23.5" customHeight="1" spans="1:10">
      <c r="A27" s="8" t="s">
        <v>200</v>
      </c>
      <c r="B27" s="8" t="s">
        <v>24</v>
      </c>
      <c r="C27" s="9">
        <v>25</v>
      </c>
      <c r="D27" s="9" t="s">
        <v>201</v>
      </c>
      <c r="E27" s="9" t="s">
        <v>202</v>
      </c>
      <c r="F27" s="9" t="s">
        <v>15</v>
      </c>
      <c r="G27" s="9">
        <v>135</v>
      </c>
      <c r="H27" s="11">
        <v>83.2</v>
      </c>
      <c r="I27" s="25">
        <f t="shared" ref="I27:I29" si="7">SUM(G27/2*0.4+H27*0.6)</f>
        <v>76.92</v>
      </c>
      <c r="J27" s="26" t="s">
        <v>16</v>
      </c>
    </row>
    <row r="28" ht="23.5" customHeight="1" spans="1:10">
      <c r="A28" s="12"/>
      <c r="B28" s="12"/>
      <c r="C28" s="9">
        <v>27</v>
      </c>
      <c r="D28" s="9" t="s">
        <v>203</v>
      </c>
      <c r="E28" s="9" t="s">
        <v>204</v>
      </c>
      <c r="F28" s="9" t="s">
        <v>19</v>
      </c>
      <c r="G28" s="9">
        <v>141.4</v>
      </c>
      <c r="H28" s="11">
        <v>80.16</v>
      </c>
      <c r="I28" s="25">
        <f t="shared" si="7"/>
        <v>76.376</v>
      </c>
      <c r="J28" s="26" t="s">
        <v>20</v>
      </c>
    </row>
    <row r="29" ht="23.5" customHeight="1" spans="1:10">
      <c r="A29" s="12"/>
      <c r="B29" s="12"/>
      <c r="C29" s="9">
        <v>26</v>
      </c>
      <c r="D29" s="9" t="s">
        <v>205</v>
      </c>
      <c r="E29" s="9" t="s">
        <v>206</v>
      </c>
      <c r="F29" s="9" t="s">
        <v>19</v>
      </c>
      <c r="G29" s="9">
        <v>133.9</v>
      </c>
      <c r="H29" s="11">
        <v>80.54</v>
      </c>
      <c r="I29" s="25">
        <f t="shared" si="7"/>
        <v>75.104</v>
      </c>
      <c r="J29" s="26" t="s">
        <v>20</v>
      </c>
    </row>
    <row r="30" ht="23.5" customHeight="1" spans="1:10">
      <c r="A30" s="15" t="s">
        <v>78</v>
      </c>
      <c r="B30" s="15"/>
      <c r="C30" s="15"/>
      <c r="D30" s="15"/>
      <c r="E30" s="15"/>
      <c r="F30" s="15"/>
      <c r="G30" s="15"/>
      <c r="H30" s="15"/>
      <c r="I30" s="27"/>
      <c r="J30" s="28"/>
    </row>
  </sheetData>
  <sortState ref="C58:J59">
    <sortCondition ref="I58:I59" descending="1"/>
  </sortState>
  <mergeCells count="20">
    <mergeCell ref="A1:J1"/>
    <mergeCell ref="A30:H30"/>
    <mergeCell ref="A3:A6"/>
    <mergeCell ref="A7:A9"/>
    <mergeCell ref="A10:A12"/>
    <mergeCell ref="A13:A15"/>
    <mergeCell ref="A16:A18"/>
    <mergeCell ref="A19:A21"/>
    <mergeCell ref="A22:A23"/>
    <mergeCell ref="A24:A26"/>
    <mergeCell ref="A27:A29"/>
    <mergeCell ref="B3:B6"/>
    <mergeCell ref="B7:B9"/>
    <mergeCell ref="B10:B12"/>
    <mergeCell ref="B13:B15"/>
    <mergeCell ref="B16:B18"/>
    <mergeCell ref="B19:B21"/>
    <mergeCell ref="B22:B23"/>
    <mergeCell ref="B24:B26"/>
    <mergeCell ref="B27:B29"/>
  </mergeCells>
  <pageMargins left="0.7" right="0.7" top="0.75" bottom="0.75" header="0.3" footer="0.3"/>
  <pageSetup paperSize="9" scale="95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8"/>
  <sheetViews>
    <sheetView workbookViewId="0">
      <selection activeCell="N4" sqref="N4"/>
    </sheetView>
  </sheetViews>
  <sheetFormatPr defaultColWidth="9" defaultRowHeight="65.25" customHeight="1"/>
  <cols>
    <col min="1" max="1" width="13.75" style="2" customWidth="1"/>
    <col min="2" max="2" width="9.125" style="2" customWidth="1"/>
    <col min="3" max="3" width="5.375" style="2" customWidth="1"/>
    <col min="4" max="4" width="14.5416666666667" style="2" customWidth="1"/>
    <col min="5" max="5" width="7.90833333333333" style="2" customWidth="1"/>
    <col min="6" max="6" width="6.75833333333333" style="2" customWidth="1"/>
    <col min="7" max="7" width="8.125" style="2" customWidth="1"/>
    <col min="8" max="8" width="7.75833333333333" style="2" customWidth="1"/>
    <col min="9" max="9" width="10.125" style="2" customWidth="1"/>
    <col min="10" max="10" width="9.125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s="30" customFormat="1" ht="46" customHeight="1" spans="1:10">
      <c r="A1" s="3" t="s">
        <v>207</v>
      </c>
      <c r="B1" s="3"/>
      <c r="C1" s="3"/>
      <c r="D1" s="3"/>
      <c r="E1" s="3"/>
      <c r="F1" s="3"/>
      <c r="G1" s="3"/>
      <c r="H1" s="3"/>
      <c r="I1" s="3"/>
      <c r="J1" s="3"/>
    </row>
    <row r="2" ht="26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7" t="s">
        <v>8</v>
      </c>
      <c r="I2" s="23" t="s">
        <v>9</v>
      </c>
      <c r="J2" s="24" t="s">
        <v>10</v>
      </c>
    </row>
    <row r="3" ht="23.5" customHeight="1" spans="1:10">
      <c r="A3" s="8" t="s">
        <v>208</v>
      </c>
      <c r="B3" s="8" t="s">
        <v>209</v>
      </c>
      <c r="C3" s="9">
        <v>1</v>
      </c>
      <c r="D3" s="9" t="s">
        <v>210</v>
      </c>
      <c r="E3" s="9" t="s">
        <v>211</v>
      </c>
      <c r="F3" s="9" t="s">
        <v>15</v>
      </c>
      <c r="G3" s="9">
        <v>137.67</v>
      </c>
      <c r="H3" s="11">
        <v>85.66</v>
      </c>
      <c r="I3" s="25">
        <f t="shared" ref="I3:I9" si="0">SUM(G3/2*0.4+H3*0.6)</f>
        <v>78.93</v>
      </c>
      <c r="J3" s="26" t="s">
        <v>16</v>
      </c>
    </row>
    <row r="4" ht="23.5" customHeight="1" spans="1:10">
      <c r="A4" s="12"/>
      <c r="B4" s="12"/>
      <c r="C4" s="9">
        <v>3</v>
      </c>
      <c r="D4" s="9" t="s">
        <v>212</v>
      </c>
      <c r="E4" s="9" t="s">
        <v>213</v>
      </c>
      <c r="F4" s="9" t="s">
        <v>15</v>
      </c>
      <c r="G4" s="9">
        <v>137.67</v>
      </c>
      <c r="H4" s="11">
        <v>84.82</v>
      </c>
      <c r="I4" s="25">
        <f t="shared" si="0"/>
        <v>78.426</v>
      </c>
      <c r="J4" s="26" t="s">
        <v>16</v>
      </c>
    </row>
    <row r="5" ht="23.5" customHeight="1" spans="1:10">
      <c r="A5" s="12"/>
      <c r="B5" s="12"/>
      <c r="C5" s="9">
        <v>7</v>
      </c>
      <c r="D5" s="9" t="s">
        <v>214</v>
      </c>
      <c r="E5" s="9" t="s">
        <v>215</v>
      </c>
      <c r="F5" s="9" t="s">
        <v>15</v>
      </c>
      <c r="G5" s="9">
        <v>136.67</v>
      </c>
      <c r="H5" s="11">
        <v>82.84</v>
      </c>
      <c r="I5" s="25">
        <f t="shared" si="0"/>
        <v>77.038</v>
      </c>
      <c r="J5" s="26" t="s">
        <v>20</v>
      </c>
    </row>
    <row r="6" ht="23.5" customHeight="1" spans="1:10">
      <c r="A6" s="12"/>
      <c r="B6" s="12"/>
      <c r="C6" s="9">
        <v>5</v>
      </c>
      <c r="D6" s="9" t="s">
        <v>216</v>
      </c>
      <c r="E6" s="9" t="s">
        <v>217</v>
      </c>
      <c r="F6" s="9" t="s">
        <v>15</v>
      </c>
      <c r="G6" s="9">
        <v>137.17</v>
      </c>
      <c r="H6" s="11">
        <v>82.5</v>
      </c>
      <c r="I6" s="25">
        <f t="shared" si="0"/>
        <v>76.934</v>
      </c>
      <c r="J6" s="26" t="s">
        <v>20</v>
      </c>
    </row>
    <row r="7" ht="23.5" customHeight="1" spans="1:10">
      <c r="A7" s="12"/>
      <c r="B7" s="12"/>
      <c r="C7" s="9">
        <v>6</v>
      </c>
      <c r="D7" s="9" t="s">
        <v>218</v>
      </c>
      <c r="E7" s="9" t="s">
        <v>219</v>
      </c>
      <c r="F7" s="9" t="s">
        <v>15</v>
      </c>
      <c r="G7" s="9">
        <v>136.67</v>
      </c>
      <c r="H7" s="11">
        <v>80.96</v>
      </c>
      <c r="I7" s="25">
        <f t="shared" si="0"/>
        <v>75.91</v>
      </c>
      <c r="J7" s="26" t="s">
        <v>20</v>
      </c>
    </row>
    <row r="8" ht="23.5" customHeight="1" spans="1:10">
      <c r="A8" s="12"/>
      <c r="B8" s="12"/>
      <c r="C8" s="9">
        <v>4</v>
      </c>
      <c r="D8" s="9" t="s">
        <v>220</v>
      </c>
      <c r="E8" s="9" t="s">
        <v>221</v>
      </c>
      <c r="F8" s="9" t="s">
        <v>15</v>
      </c>
      <c r="G8" s="9">
        <v>137</v>
      </c>
      <c r="H8" s="11">
        <v>79.86</v>
      </c>
      <c r="I8" s="25">
        <f t="shared" si="0"/>
        <v>75.316</v>
      </c>
      <c r="J8" s="26" t="s">
        <v>20</v>
      </c>
    </row>
    <row r="9" ht="23.5" customHeight="1" spans="1:10">
      <c r="A9" s="12"/>
      <c r="B9" s="12"/>
      <c r="C9" s="9">
        <v>2</v>
      </c>
      <c r="D9" s="9" t="s">
        <v>222</v>
      </c>
      <c r="E9" s="9" t="s">
        <v>223</v>
      </c>
      <c r="F9" s="9" t="s">
        <v>15</v>
      </c>
      <c r="G9" s="9">
        <v>139.17</v>
      </c>
      <c r="H9" s="11">
        <v>78.48</v>
      </c>
      <c r="I9" s="25">
        <f t="shared" si="0"/>
        <v>74.922</v>
      </c>
      <c r="J9" s="26" t="s">
        <v>20</v>
      </c>
    </row>
    <row r="10" ht="23.5" customHeight="1" spans="1:10">
      <c r="A10" s="8" t="s">
        <v>208</v>
      </c>
      <c r="B10" s="8" t="s">
        <v>224</v>
      </c>
      <c r="C10" s="9">
        <v>13</v>
      </c>
      <c r="D10" s="9" t="s">
        <v>225</v>
      </c>
      <c r="E10" s="9" t="s">
        <v>226</v>
      </c>
      <c r="F10" s="9" t="s">
        <v>15</v>
      </c>
      <c r="G10" s="9">
        <v>149.33</v>
      </c>
      <c r="H10" s="11">
        <v>82.3</v>
      </c>
      <c r="I10" s="25">
        <f t="shared" ref="I10:I15" si="1">SUM(G10/2*0.4+H10*0.6)</f>
        <v>79.246</v>
      </c>
      <c r="J10" s="26" t="s">
        <v>16</v>
      </c>
    </row>
    <row r="11" ht="23.5" customHeight="1" spans="1:10">
      <c r="A11" s="12"/>
      <c r="B11" s="12"/>
      <c r="C11" s="9">
        <v>8</v>
      </c>
      <c r="D11" s="9" t="s">
        <v>227</v>
      </c>
      <c r="E11" s="9" t="s">
        <v>228</v>
      </c>
      <c r="F11" s="9" t="s">
        <v>19</v>
      </c>
      <c r="G11" s="9">
        <v>138.83</v>
      </c>
      <c r="H11" s="11">
        <v>84.88</v>
      </c>
      <c r="I11" s="25">
        <f t="shared" si="1"/>
        <v>78.694</v>
      </c>
      <c r="J11" s="26" t="s">
        <v>16</v>
      </c>
    </row>
    <row r="12" ht="23.5" customHeight="1" spans="1:10">
      <c r="A12" s="12"/>
      <c r="B12" s="12"/>
      <c r="C12" s="9">
        <v>12</v>
      </c>
      <c r="D12" s="9" t="s">
        <v>229</v>
      </c>
      <c r="E12" s="9" t="s">
        <v>230</v>
      </c>
      <c r="F12" s="9" t="s">
        <v>19</v>
      </c>
      <c r="G12" s="9">
        <v>136.17</v>
      </c>
      <c r="H12" s="11">
        <v>85.64</v>
      </c>
      <c r="I12" s="25">
        <f t="shared" si="1"/>
        <v>78.618</v>
      </c>
      <c r="J12" s="26" t="s">
        <v>20</v>
      </c>
    </row>
    <row r="13" ht="23.5" customHeight="1" spans="1:10">
      <c r="A13" s="12"/>
      <c r="B13" s="12"/>
      <c r="C13" s="9">
        <v>10</v>
      </c>
      <c r="D13" s="9" t="s">
        <v>231</v>
      </c>
      <c r="E13" s="9" t="s">
        <v>232</v>
      </c>
      <c r="F13" s="9" t="s">
        <v>19</v>
      </c>
      <c r="G13" s="9">
        <v>138.5</v>
      </c>
      <c r="H13" s="11">
        <v>82.28</v>
      </c>
      <c r="I13" s="25">
        <f t="shared" si="1"/>
        <v>77.068</v>
      </c>
      <c r="J13" s="26" t="s">
        <v>20</v>
      </c>
    </row>
    <row r="14" ht="23.5" customHeight="1" spans="1:10">
      <c r="A14" s="12"/>
      <c r="B14" s="12"/>
      <c r="C14" s="9">
        <v>9</v>
      </c>
      <c r="D14" s="9" t="s">
        <v>233</v>
      </c>
      <c r="E14" s="9" t="s">
        <v>234</v>
      </c>
      <c r="F14" s="9" t="s">
        <v>15</v>
      </c>
      <c r="G14" s="9">
        <v>135.67</v>
      </c>
      <c r="H14" s="11">
        <v>83.2</v>
      </c>
      <c r="I14" s="25">
        <f t="shared" si="1"/>
        <v>77.054</v>
      </c>
      <c r="J14" s="26" t="s">
        <v>20</v>
      </c>
    </row>
    <row r="15" ht="23.5" customHeight="1" spans="1:10">
      <c r="A15" s="12"/>
      <c r="B15" s="12"/>
      <c r="C15" s="9">
        <v>11</v>
      </c>
      <c r="D15" s="9" t="s">
        <v>235</v>
      </c>
      <c r="E15" s="9" t="s">
        <v>236</v>
      </c>
      <c r="F15" s="9" t="s">
        <v>19</v>
      </c>
      <c r="G15" s="9">
        <v>137.33</v>
      </c>
      <c r="H15" s="11">
        <v>77.74</v>
      </c>
      <c r="I15" s="25">
        <f t="shared" si="1"/>
        <v>74.11</v>
      </c>
      <c r="J15" s="26" t="s">
        <v>20</v>
      </c>
    </row>
    <row r="16" ht="23.5" customHeight="1" spans="1:10">
      <c r="A16" s="8" t="s">
        <v>237</v>
      </c>
      <c r="B16" s="8" t="s">
        <v>141</v>
      </c>
      <c r="C16" s="9">
        <v>16</v>
      </c>
      <c r="D16" s="9" t="s">
        <v>238</v>
      </c>
      <c r="E16" s="9" t="s">
        <v>239</v>
      </c>
      <c r="F16" s="9" t="s">
        <v>15</v>
      </c>
      <c r="G16" s="9">
        <v>135.3</v>
      </c>
      <c r="H16" s="11">
        <v>84.86</v>
      </c>
      <c r="I16" s="25">
        <f t="shared" ref="I16:I18" si="2">SUM(G16/2*0.4+H16*0.6)</f>
        <v>77.976</v>
      </c>
      <c r="J16" s="26" t="s">
        <v>16</v>
      </c>
    </row>
    <row r="17" ht="23.5" customHeight="1" spans="1:10">
      <c r="A17" s="12"/>
      <c r="B17" s="12"/>
      <c r="C17" s="9">
        <v>14</v>
      </c>
      <c r="D17" s="9" t="s">
        <v>240</v>
      </c>
      <c r="E17" s="9" t="s">
        <v>241</v>
      </c>
      <c r="F17" s="9" t="s">
        <v>19</v>
      </c>
      <c r="G17" s="9">
        <v>125.3</v>
      </c>
      <c r="H17" s="11">
        <v>82.86</v>
      </c>
      <c r="I17" s="25">
        <f t="shared" si="2"/>
        <v>74.776</v>
      </c>
      <c r="J17" s="26" t="s">
        <v>20</v>
      </c>
    </row>
    <row r="18" ht="23.5" customHeight="1" spans="1:10">
      <c r="A18" s="12"/>
      <c r="B18" s="12"/>
      <c r="C18" s="9">
        <v>15</v>
      </c>
      <c r="D18" s="9" t="s">
        <v>242</v>
      </c>
      <c r="E18" s="9" t="s">
        <v>243</v>
      </c>
      <c r="F18" s="9" t="s">
        <v>19</v>
      </c>
      <c r="G18" s="9">
        <v>122.3</v>
      </c>
      <c r="H18" s="11">
        <v>77.66</v>
      </c>
      <c r="I18" s="25">
        <f t="shared" si="2"/>
        <v>71.056</v>
      </c>
      <c r="J18" s="26" t="s">
        <v>20</v>
      </c>
    </row>
    <row r="19" ht="23.5" customHeight="1" spans="1:10">
      <c r="A19" s="8" t="s">
        <v>244</v>
      </c>
      <c r="B19" s="8" t="s">
        <v>141</v>
      </c>
      <c r="C19" s="9">
        <v>18</v>
      </c>
      <c r="D19" s="9" t="s">
        <v>245</v>
      </c>
      <c r="E19" s="9" t="s">
        <v>246</v>
      </c>
      <c r="F19" s="9" t="s">
        <v>19</v>
      </c>
      <c r="G19" s="9">
        <v>126</v>
      </c>
      <c r="H19" s="11">
        <v>81.58</v>
      </c>
      <c r="I19" s="25">
        <f t="shared" ref="I19:I21" si="3">SUM(G19/2*0.4+H19*0.6)</f>
        <v>74.148</v>
      </c>
      <c r="J19" s="26" t="s">
        <v>16</v>
      </c>
    </row>
    <row r="20" ht="23.5" customHeight="1" spans="1:10">
      <c r="A20" s="12"/>
      <c r="B20" s="12"/>
      <c r="C20" s="9">
        <v>19</v>
      </c>
      <c r="D20" s="9" t="s">
        <v>247</v>
      </c>
      <c r="E20" s="9" t="s">
        <v>248</v>
      </c>
      <c r="F20" s="9" t="s">
        <v>19</v>
      </c>
      <c r="G20" s="9">
        <v>130.2</v>
      </c>
      <c r="H20" s="11">
        <v>79.7</v>
      </c>
      <c r="I20" s="25">
        <f t="shared" si="3"/>
        <v>73.86</v>
      </c>
      <c r="J20" s="26" t="s">
        <v>20</v>
      </c>
    </row>
    <row r="21" ht="23.5" customHeight="1" spans="1:10">
      <c r="A21" s="12"/>
      <c r="B21" s="12"/>
      <c r="C21" s="9">
        <v>17</v>
      </c>
      <c r="D21" s="9" t="s">
        <v>249</v>
      </c>
      <c r="E21" s="9" t="s">
        <v>250</v>
      </c>
      <c r="F21" s="9" t="s">
        <v>19</v>
      </c>
      <c r="G21" s="9">
        <v>122.3</v>
      </c>
      <c r="H21" s="11">
        <v>78.46</v>
      </c>
      <c r="I21" s="25">
        <f t="shared" si="3"/>
        <v>71.536</v>
      </c>
      <c r="J21" s="26" t="s">
        <v>20</v>
      </c>
    </row>
    <row r="22" s="31" customFormat="1" ht="23.5" customHeight="1" spans="1:10">
      <c r="A22" s="8" t="s">
        <v>251</v>
      </c>
      <c r="B22" s="8" t="s">
        <v>252</v>
      </c>
      <c r="C22" s="9">
        <v>24</v>
      </c>
      <c r="D22" s="9" t="s">
        <v>253</v>
      </c>
      <c r="E22" s="9" t="s">
        <v>254</v>
      </c>
      <c r="F22" s="9" t="s">
        <v>19</v>
      </c>
      <c r="G22" s="9">
        <v>126.9</v>
      </c>
      <c r="H22" s="11">
        <v>83.9</v>
      </c>
      <c r="I22" s="25">
        <f t="shared" ref="I22:I27" si="4">SUM(G22/2*0.4+H22*0.6)</f>
        <v>75.72</v>
      </c>
      <c r="J22" s="26" t="s">
        <v>16</v>
      </c>
    </row>
    <row r="23" s="31" customFormat="1" ht="23.5" customHeight="1" spans="1:10">
      <c r="A23" s="12"/>
      <c r="B23" s="12"/>
      <c r="C23" s="9">
        <v>23</v>
      </c>
      <c r="D23" s="9" t="s">
        <v>255</v>
      </c>
      <c r="E23" s="9" t="s">
        <v>256</v>
      </c>
      <c r="F23" s="9" t="s">
        <v>15</v>
      </c>
      <c r="G23" s="9">
        <v>139.3</v>
      </c>
      <c r="H23" s="11">
        <v>78.92</v>
      </c>
      <c r="I23" s="25">
        <f t="shared" si="4"/>
        <v>75.212</v>
      </c>
      <c r="J23" s="26" t="s">
        <v>16</v>
      </c>
    </row>
    <row r="24" s="31" customFormat="1" ht="23.5" customHeight="1" spans="1:10">
      <c r="A24" s="12"/>
      <c r="B24" s="12"/>
      <c r="C24" s="9">
        <v>21</v>
      </c>
      <c r="D24" s="9" t="s">
        <v>257</v>
      </c>
      <c r="E24" s="9" t="s">
        <v>258</v>
      </c>
      <c r="F24" s="9" t="s">
        <v>15</v>
      </c>
      <c r="G24" s="9">
        <v>132.7</v>
      </c>
      <c r="H24" s="11">
        <v>78.84</v>
      </c>
      <c r="I24" s="25">
        <f t="shared" si="4"/>
        <v>73.844</v>
      </c>
      <c r="J24" s="26" t="s">
        <v>20</v>
      </c>
    </row>
    <row r="25" s="31" customFormat="1" ht="23.5" customHeight="1" spans="1:10">
      <c r="A25" s="12"/>
      <c r="B25" s="12"/>
      <c r="C25" s="9">
        <v>22</v>
      </c>
      <c r="D25" s="9" t="s">
        <v>259</v>
      </c>
      <c r="E25" s="9" t="s">
        <v>260</v>
      </c>
      <c r="F25" s="9" t="s">
        <v>19</v>
      </c>
      <c r="G25" s="9">
        <v>127.5</v>
      </c>
      <c r="H25" s="11">
        <v>80.34</v>
      </c>
      <c r="I25" s="25">
        <f t="shared" si="4"/>
        <v>73.704</v>
      </c>
      <c r="J25" s="26" t="s">
        <v>20</v>
      </c>
    </row>
    <row r="26" s="31" customFormat="1" ht="23.5" customHeight="1" spans="1:10">
      <c r="A26" s="12"/>
      <c r="B26" s="12"/>
      <c r="C26" s="9">
        <v>20</v>
      </c>
      <c r="D26" s="9" t="s">
        <v>261</v>
      </c>
      <c r="E26" s="9" t="s">
        <v>262</v>
      </c>
      <c r="F26" s="9" t="s">
        <v>19</v>
      </c>
      <c r="G26" s="9">
        <v>129.6</v>
      </c>
      <c r="H26" s="11">
        <v>79.2</v>
      </c>
      <c r="I26" s="25">
        <f t="shared" si="4"/>
        <v>73.44</v>
      </c>
      <c r="J26" s="26" t="s">
        <v>20</v>
      </c>
    </row>
    <row r="27" s="31" customFormat="1" ht="23.5" customHeight="1" spans="1:10">
      <c r="A27" s="12"/>
      <c r="B27" s="12"/>
      <c r="C27" s="9">
        <v>25</v>
      </c>
      <c r="D27" s="9" t="s">
        <v>263</v>
      </c>
      <c r="E27" s="9" t="s">
        <v>264</v>
      </c>
      <c r="F27" s="9" t="s">
        <v>15</v>
      </c>
      <c r="G27" s="9">
        <v>126.4</v>
      </c>
      <c r="H27" s="11">
        <v>80.12</v>
      </c>
      <c r="I27" s="25">
        <f t="shared" si="4"/>
        <v>73.352</v>
      </c>
      <c r="J27" s="26" t="s">
        <v>20</v>
      </c>
    </row>
    <row r="28" s="31" customFormat="1" ht="23" customHeight="1" spans="1:10">
      <c r="A28" s="32" t="s">
        <v>78</v>
      </c>
      <c r="B28" s="32"/>
      <c r="C28" s="32"/>
      <c r="D28" s="32"/>
      <c r="E28" s="32"/>
      <c r="F28" s="32"/>
      <c r="G28" s="32"/>
      <c r="H28" s="32"/>
      <c r="I28" s="27"/>
      <c r="J28" s="28"/>
    </row>
  </sheetData>
  <sortState ref="C37:J39">
    <sortCondition ref="I37:I39" descending="1"/>
  </sortState>
  <mergeCells count="12">
    <mergeCell ref="A1:J1"/>
    <mergeCell ref="A28:H28"/>
    <mergeCell ref="A3:A9"/>
    <mergeCell ref="A10:A15"/>
    <mergeCell ref="A16:A18"/>
    <mergeCell ref="A19:A21"/>
    <mergeCell ref="A22:A27"/>
    <mergeCell ref="B3:B9"/>
    <mergeCell ref="B10:B15"/>
    <mergeCell ref="B16:B18"/>
    <mergeCell ref="B19:B21"/>
    <mergeCell ref="B22:B27"/>
  </mergeCells>
  <pageMargins left="0.7" right="0.7" top="0.75" bottom="0.75" header="0.3" footer="0.3"/>
  <pageSetup paperSize="9" scale="9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8"/>
  <sheetViews>
    <sheetView workbookViewId="0">
      <selection activeCell="A29" sqref="$A29:$XFD30"/>
    </sheetView>
  </sheetViews>
  <sheetFormatPr defaultColWidth="9" defaultRowHeight="65.25" customHeight="1"/>
  <cols>
    <col min="1" max="1" width="14.125" style="2" customWidth="1"/>
    <col min="2" max="2" width="11.625" style="2" customWidth="1"/>
    <col min="3" max="3" width="5.125" style="2" customWidth="1"/>
    <col min="4" max="4" width="13.5" style="2" customWidth="1"/>
    <col min="5" max="5" width="8.5" style="2" customWidth="1"/>
    <col min="6" max="6" width="7.5" style="2" customWidth="1"/>
    <col min="7" max="7" width="8.125" style="2" customWidth="1"/>
    <col min="8" max="8" width="7.25833333333333" style="2" customWidth="1"/>
    <col min="9" max="9" width="10" style="2" customWidth="1"/>
    <col min="10" max="10" width="8.875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ht="50" customHeight="1" spans="1:10">
      <c r="A1" s="3" t="s">
        <v>265</v>
      </c>
      <c r="B1" s="3"/>
      <c r="C1" s="3"/>
      <c r="D1" s="3"/>
      <c r="E1" s="3"/>
      <c r="F1" s="3"/>
      <c r="G1" s="3"/>
      <c r="H1" s="3"/>
      <c r="I1" s="3"/>
      <c r="J1" s="3"/>
    </row>
    <row r="2" ht="29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7" t="s">
        <v>8</v>
      </c>
      <c r="I2" s="23" t="s">
        <v>9</v>
      </c>
      <c r="J2" s="24" t="s">
        <v>10</v>
      </c>
    </row>
    <row r="3" ht="23.5" customHeight="1" spans="1:10">
      <c r="A3" s="8" t="s">
        <v>208</v>
      </c>
      <c r="B3" s="8" t="s">
        <v>266</v>
      </c>
      <c r="C3" s="9">
        <v>3</v>
      </c>
      <c r="D3" s="9" t="s">
        <v>267</v>
      </c>
      <c r="E3" s="9" t="s">
        <v>268</v>
      </c>
      <c r="F3" s="9" t="s">
        <v>15</v>
      </c>
      <c r="G3" s="9">
        <v>145.83</v>
      </c>
      <c r="H3" s="11">
        <v>89.36</v>
      </c>
      <c r="I3" s="25">
        <f t="shared" ref="I3:I8" si="0">SUM(G3/2*0.4+H3*0.6)</f>
        <v>82.782</v>
      </c>
      <c r="J3" s="26" t="s">
        <v>16</v>
      </c>
    </row>
    <row r="4" ht="23.5" customHeight="1" spans="1:10">
      <c r="A4" s="12"/>
      <c r="B4" s="12"/>
      <c r="C4" s="9">
        <v>2</v>
      </c>
      <c r="D4" s="9" t="s">
        <v>269</v>
      </c>
      <c r="E4" s="9" t="s">
        <v>270</v>
      </c>
      <c r="F4" s="9" t="s">
        <v>15</v>
      </c>
      <c r="G4" s="9">
        <v>143.17</v>
      </c>
      <c r="H4" s="11">
        <v>86.62</v>
      </c>
      <c r="I4" s="25">
        <f t="shared" si="0"/>
        <v>80.606</v>
      </c>
      <c r="J4" s="26" t="s">
        <v>16</v>
      </c>
    </row>
    <row r="5" ht="23.5" customHeight="1" spans="1:10">
      <c r="A5" s="12"/>
      <c r="B5" s="12"/>
      <c r="C5" s="9">
        <v>4</v>
      </c>
      <c r="D5" s="9" t="s">
        <v>271</v>
      </c>
      <c r="E5" s="9" t="s">
        <v>272</v>
      </c>
      <c r="F5" s="9" t="s">
        <v>15</v>
      </c>
      <c r="G5" s="9">
        <v>143.83</v>
      </c>
      <c r="H5" s="11">
        <v>83.16</v>
      </c>
      <c r="I5" s="25">
        <f t="shared" si="0"/>
        <v>78.662</v>
      </c>
      <c r="J5" s="26" t="s">
        <v>20</v>
      </c>
    </row>
    <row r="6" ht="23.5" customHeight="1" spans="1:10">
      <c r="A6" s="12"/>
      <c r="B6" s="12"/>
      <c r="C6" s="9">
        <v>6</v>
      </c>
      <c r="D6" s="9" t="s">
        <v>273</v>
      </c>
      <c r="E6" s="9" t="s">
        <v>274</v>
      </c>
      <c r="F6" s="9" t="s">
        <v>15</v>
      </c>
      <c r="G6" s="9">
        <v>139.17</v>
      </c>
      <c r="H6" s="11">
        <v>82.6</v>
      </c>
      <c r="I6" s="25">
        <f t="shared" si="0"/>
        <v>77.394</v>
      </c>
      <c r="J6" s="26" t="s">
        <v>20</v>
      </c>
    </row>
    <row r="7" ht="23.5" customHeight="1" spans="1:10">
      <c r="A7" s="12"/>
      <c r="B7" s="12"/>
      <c r="C7" s="9">
        <v>1</v>
      </c>
      <c r="D7" s="9" t="s">
        <v>275</v>
      </c>
      <c r="E7" s="9" t="s">
        <v>276</v>
      </c>
      <c r="F7" s="9" t="s">
        <v>15</v>
      </c>
      <c r="G7" s="9">
        <v>138.67</v>
      </c>
      <c r="H7" s="11">
        <v>79.84</v>
      </c>
      <c r="I7" s="25">
        <f t="shared" si="0"/>
        <v>75.638</v>
      </c>
      <c r="J7" s="26" t="s">
        <v>20</v>
      </c>
    </row>
    <row r="8" ht="23.5" customHeight="1" spans="1:10">
      <c r="A8" s="12"/>
      <c r="B8" s="12"/>
      <c r="C8" s="9">
        <v>5</v>
      </c>
      <c r="D8" s="9" t="s">
        <v>277</v>
      </c>
      <c r="E8" s="9" t="s">
        <v>278</v>
      </c>
      <c r="F8" s="9" t="s">
        <v>15</v>
      </c>
      <c r="G8" s="9">
        <v>143</v>
      </c>
      <c r="H8" s="11">
        <v>74.92</v>
      </c>
      <c r="I8" s="25">
        <f t="shared" si="0"/>
        <v>73.552</v>
      </c>
      <c r="J8" s="26" t="s">
        <v>20</v>
      </c>
    </row>
    <row r="9" ht="23.5" customHeight="1" spans="1:10">
      <c r="A9" s="8" t="s">
        <v>208</v>
      </c>
      <c r="B9" s="8" t="s">
        <v>279</v>
      </c>
      <c r="C9" s="9">
        <v>11</v>
      </c>
      <c r="D9" s="9" t="s">
        <v>280</v>
      </c>
      <c r="E9" s="9" t="s">
        <v>281</v>
      </c>
      <c r="F9" s="9" t="s">
        <v>15</v>
      </c>
      <c r="G9" s="9">
        <v>139.33</v>
      </c>
      <c r="H9" s="11">
        <v>86.44</v>
      </c>
      <c r="I9" s="25">
        <f t="shared" ref="I9:I14" si="1">SUM(G9/2*0.4+H9*0.6)</f>
        <v>79.73</v>
      </c>
      <c r="J9" s="26" t="s">
        <v>16</v>
      </c>
    </row>
    <row r="10" ht="23.5" customHeight="1" spans="1:10">
      <c r="A10" s="12"/>
      <c r="B10" s="12"/>
      <c r="C10" s="9">
        <v>12</v>
      </c>
      <c r="D10" s="9" t="s">
        <v>282</v>
      </c>
      <c r="E10" s="9" t="s">
        <v>283</v>
      </c>
      <c r="F10" s="9" t="s">
        <v>15</v>
      </c>
      <c r="G10" s="9">
        <v>138.83</v>
      </c>
      <c r="H10" s="11">
        <v>84.54</v>
      </c>
      <c r="I10" s="25">
        <f t="shared" si="1"/>
        <v>78.49</v>
      </c>
      <c r="J10" s="26" t="s">
        <v>16</v>
      </c>
    </row>
    <row r="11" ht="23.5" customHeight="1" spans="1:10">
      <c r="A11" s="12"/>
      <c r="B11" s="12"/>
      <c r="C11" s="9">
        <v>7</v>
      </c>
      <c r="D11" s="9" t="s">
        <v>284</v>
      </c>
      <c r="E11" s="9" t="s">
        <v>285</v>
      </c>
      <c r="F11" s="9" t="s">
        <v>15</v>
      </c>
      <c r="G11" s="9">
        <v>138</v>
      </c>
      <c r="H11" s="11">
        <v>84.22</v>
      </c>
      <c r="I11" s="25">
        <f t="shared" si="1"/>
        <v>78.132</v>
      </c>
      <c r="J11" s="26" t="s">
        <v>20</v>
      </c>
    </row>
    <row r="12" ht="23.5" customHeight="1" spans="1:10">
      <c r="A12" s="12"/>
      <c r="B12" s="12"/>
      <c r="C12" s="9">
        <v>10</v>
      </c>
      <c r="D12" s="9" t="s">
        <v>286</v>
      </c>
      <c r="E12" s="9" t="s">
        <v>287</v>
      </c>
      <c r="F12" s="9" t="s">
        <v>15</v>
      </c>
      <c r="G12" s="9">
        <v>138.67</v>
      </c>
      <c r="H12" s="11">
        <v>81.02</v>
      </c>
      <c r="I12" s="25">
        <f t="shared" si="1"/>
        <v>76.346</v>
      </c>
      <c r="J12" s="26" t="s">
        <v>20</v>
      </c>
    </row>
    <row r="13" ht="23.5" customHeight="1" spans="1:10">
      <c r="A13" s="12"/>
      <c r="B13" s="12"/>
      <c r="C13" s="9">
        <v>9</v>
      </c>
      <c r="D13" s="9" t="s">
        <v>288</v>
      </c>
      <c r="E13" s="9" t="s">
        <v>289</v>
      </c>
      <c r="F13" s="9" t="s">
        <v>15</v>
      </c>
      <c r="G13" s="9">
        <v>134.83</v>
      </c>
      <c r="H13" s="11">
        <v>80.14</v>
      </c>
      <c r="I13" s="25">
        <f t="shared" si="1"/>
        <v>75.05</v>
      </c>
      <c r="J13" s="26" t="s">
        <v>20</v>
      </c>
    </row>
    <row r="14" ht="23.5" customHeight="1" spans="1:10">
      <c r="A14" s="12"/>
      <c r="B14" s="12"/>
      <c r="C14" s="9">
        <v>8</v>
      </c>
      <c r="D14" s="9" t="s">
        <v>290</v>
      </c>
      <c r="E14" s="9" t="s">
        <v>291</v>
      </c>
      <c r="F14" s="9" t="s">
        <v>15</v>
      </c>
      <c r="G14" s="9">
        <v>135</v>
      </c>
      <c r="H14" s="11">
        <v>77.7</v>
      </c>
      <c r="I14" s="25">
        <f t="shared" si="1"/>
        <v>73.62</v>
      </c>
      <c r="J14" s="26" t="s">
        <v>20</v>
      </c>
    </row>
    <row r="15" ht="23.5" customHeight="1" spans="1:10">
      <c r="A15" s="8" t="s">
        <v>208</v>
      </c>
      <c r="B15" s="8" t="s">
        <v>292</v>
      </c>
      <c r="C15" s="9">
        <v>14</v>
      </c>
      <c r="D15" s="9" t="s">
        <v>293</v>
      </c>
      <c r="E15" s="9" t="s">
        <v>294</v>
      </c>
      <c r="F15" s="9" t="s">
        <v>19</v>
      </c>
      <c r="G15" s="9">
        <v>145.5</v>
      </c>
      <c r="H15" s="11">
        <v>85.24</v>
      </c>
      <c r="I15" s="25">
        <f t="shared" ref="I15:I20" si="2">SUM(G15/2*0.4+H15*0.6)</f>
        <v>80.244</v>
      </c>
      <c r="J15" s="26" t="s">
        <v>16</v>
      </c>
    </row>
    <row r="16" ht="23.5" customHeight="1" spans="1:10">
      <c r="A16" s="12"/>
      <c r="B16" s="12"/>
      <c r="C16" s="9">
        <v>13</v>
      </c>
      <c r="D16" s="9" t="s">
        <v>295</v>
      </c>
      <c r="E16" s="9" t="s">
        <v>296</v>
      </c>
      <c r="F16" s="9" t="s">
        <v>19</v>
      </c>
      <c r="G16" s="9">
        <v>142.83</v>
      </c>
      <c r="H16" s="11">
        <v>85.22</v>
      </c>
      <c r="I16" s="25">
        <f t="shared" si="2"/>
        <v>79.698</v>
      </c>
      <c r="J16" s="26" t="s">
        <v>16</v>
      </c>
    </row>
    <row r="17" ht="23.5" customHeight="1" spans="1:10">
      <c r="A17" s="12"/>
      <c r="B17" s="12"/>
      <c r="C17" s="9">
        <v>18</v>
      </c>
      <c r="D17" s="9" t="s">
        <v>297</v>
      </c>
      <c r="E17" s="9" t="s">
        <v>298</v>
      </c>
      <c r="F17" s="9" t="s">
        <v>19</v>
      </c>
      <c r="G17" s="9">
        <v>139.17</v>
      </c>
      <c r="H17" s="11">
        <v>85.08</v>
      </c>
      <c r="I17" s="25">
        <f t="shared" si="2"/>
        <v>78.882</v>
      </c>
      <c r="J17" s="26" t="s">
        <v>16</v>
      </c>
    </row>
    <row r="18" ht="23.5" customHeight="1" spans="1:10">
      <c r="A18" s="12"/>
      <c r="B18" s="12"/>
      <c r="C18" s="9">
        <v>16</v>
      </c>
      <c r="D18" s="9" t="s">
        <v>299</v>
      </c>
      <c r="E18" s="9" t="s">
        <v>300</v>
      </c>
      <c r="F18" s="9" t="s">
        <v>19</v>
      </c>
      <c r="G18" s="9">
        <v>136</v>
      </c>
      <c r="H18" s="11">
        <v>85.66</v>
      </c>
      <c r="I18" s="25">
        <f t="shared" si="2"/>
        <v>78.596</v>
      </c>
      <c r="J18" s="26" t="s">
        <v>20</v>
      </c>
    </row>
    <row r="19" ht="23.5" customHeight="1" spans="1:10">
      <c r="A19" s="12"/>
      <c r="B19" s="12"/>
      <c r="C19" s="9">
        <v>17</v>
      </c>
      <c r="D19" s="9" t="s">
        <v>301</v>
      </c>
      <c r="E19" s="9" t="s">
        <v>302</v>
      </c>
      <c r="F19" s="9" t="s">
        <v>15</v>
      </c>
      <c r="G19" s="9">
        <v>136</v>
      </c>
      <c r="H19" s="11">
        <v>85.06</v>
      </c>
      <c r="I19" s="25">
        <f t="shared" si="2"/>
        <v>78.236</v>
      </c>
      <c r="J19" s="26" t="s">
        <v>20</v>
      </c>
    </row>
    <row r="20" ht="23.5" customHeight="1" spans="1:10">
      <c r="A20" s="12"/>
      <c r="B20" s="12"/>
      <c r="C20" s="9">
        <v>15</v>
      </c>
      <c r="D20" s="9" t="s">
        <v>303</v>
      </c>
      <c r="E20" s="9" t="s">
        <v>304</v>
      </c>
      <c r="F20" s="9" t="s">
        <v>19</v>
      </c>
      <c r="G20" s="9">
        <v>139.67</v>
      </c>
      <c r="H20" s="11">
        <v>81.24</v>
      </c>
      <c r="I20" s="25">
        <f t="shared" si="2"/>
        <v>76.678</v>
      </c>
      <c r="J20" s="26" t="s">
        <v>20</v>
      </c>
    </row>
    <row r="21" ht="23.5" customHeight="1" spans="1:10">
      <c r="A21" s="8" t="s">
        <v>208</v>
      </c>
      <c r="B21" s="8" t="s">
        <v>305</v>
      </c>
      <c r="C21" s="9">
        <v>20</v>
      </c>
      <c r="D21" s="9" t="s">
        <v>306</v>
      </c>
      <c r="E21" s="9" t="s">
        <v>307</v>
      </c>
      <c r="F21" s="9" t="s">
        <v>15</v>
      </c>
      <c r="G21" s="9">
        <v>132.67</v>
      </c>
      <c r="H21" s="11">
        <v>84.8</v>
      </c>
      <c r="I21" s="25">
        <f t="shared" ref="I21:I23" si="3">SUM(G21/2*0.4+H21*0.6)</f>
        <v>77.414</v>
      </c>
      <c r="J21" s="26" t="s">
        <v>16</v>
      </c>
    </row>
    <row r="22" ht="23.5" customHeight="1" spans="1:10">
      <c r="A22" s="12"/>
      <c r="B22" s="12"/>
      <c r="C22" s="9">
        <v>19</v>
      </c>
      <c r="D22" s="9" t="s">
        <v>308</v>
      </c>
      <c r="E22" s="9" t="s">
        <v>309</v>
      </c>
      <c r="F22" s="9" t="s">
        <v>15</v>
      </c>
      <c r="G22" s="9">
        <v>132</v>
      </c>
      <c r="H22" s="11">
        <v>83.52</v>
      </c>
      <c r="I22" s="25">
        <f t="shared" si="3"/>
        <v>76.512</v>
      </c>
      <c r="J22" s="26" t="s">
        <v>20</v>
      </c>
    </row>
    <row r="23" ht="23.5" customHeight="1" spans="1:10">
      <c r="A23" s="12"/>
      <c r="B23" s="12"/>
      <c r="C23" s="9">
        <v>21</v>
      </c>
      <c r="D23" s="9" t="s">
        <v>310</v>
      </c>
      <c r="E23" s="9" t="s">
        <v>311</v>
      </c>
      <c r="F23" s="9" t="s">
        <v>15</v>
      </c>
      <c r="G23" s="9">
        <v>125.5</v>
      </c>
      <c r="H23" s="11">
        <v>83.9</v>
      </c>
      <c r="I23" s="25">
        <f t="shared" si="3"/>
        <v>75.44</v>
      </c>
      <c r="J23" s="26" t="s">
        <v>20</v>
      </c>
    </row>
    <row r="24" ht="23.5" customHeight="1" spans="1:10">
      <c r="A24" s="8" t="s">
        <v>208</v>
      </c>
      <c r="B24" s="8" t="s">
        <v>312</v>
      </c>
      <c r="C24" s="9">
        <v>22</v>
      </c>
      <c r="D24" s="9" t="s">
        <v>313</v>
      </c>
      <c r="E24" s="9" t="s">
        <v>314</v>
      </c>
      <c r="F24" s="9" t="s">
        <v>19</v>
      </c>
      <c r="G24" s="9">
        <v>150.17</v>
      </c>
      <c r="H24" s="11">
        <v>83.28</v>
      </c>
      <c r="I24" s="25">
        <f t="shared" ref="I24:I27" si="4">SUM(G24/2*0.4+H24*0.6)</f>
        <v>80.002</v>
      </c>
      <c r="J24" s="26" t="s">
        <v>16</v>
      </c>
    </row>
    <row r="25" ht="23.5" customHeight="1" spans="1:10">
      <c r="A25" s="12"/>
      <c r="B25" s="12"/>
      <c r="C25" s="9">
        <v>23</v>
      </c>
      <c r="D25" s="9" t="s">
        <v>315</v>
      </c>
      <c r="E25" s="9" t="s">
        <v>316</v>
      </c>
      <c r="F25" s="9" t="s">
        <v>19</v>
      </c>
      <c r="G25" s="9">
        <v>148.83</v>
      </c>
      <c r="H25" s="11">
        <v>83.7</v>
      </c>
      <c r="I25" s="25">
        <f t="shared" si="4"/>
        <v>79.986</v>
      </c>
      <c r="J25" s="26" t="s">
        <v>16</v>
      </c>
    </row>
    <row r="26" ht="23.5" customHeight="1" spans="1:10">
      <c r="A26" s="12"/>
      <c r="B26" s="12"/>
      <c r="C26" s="9">
        <v>24</v>
      </c>
      <c r="D26" s="9" t="s">
        <v>317</v>
      </c>
      <c r="E26" s="9" t="s">
        <v>318</v>
      </c>
      <c r="F26" s="9" t="s">
        <v>19</v>
      </c>
      <c r="G26" s="9">
        <v>144.33</v>
      </c>
      <c r="H26" s="11">
        <v>82.38</v>
      </c>
      <c r="I26" s="25">
        <f t="shared" si="4"/>
        <v>78.294</v>
      </c>
      <c r="J26" s="26" t="s">
        <v>20</v>
      </c>
    </row>
    <row r="27" ht="23.5" customHeight="1" spans="1:10">
      <c r="A27" s="12"/>
      <c r="B27" s="12"/>
      <c r="C27" s="9">
        <v>25</v>
      </c>
      <c r="D27" s="9" t="s">
        <v>319</v>
      </c>
      <c r="E27" s="9" t="s">
        <v>320</v>
      </c>
      <c r="F27" s="9" t="s">
        <v>19</v>
      </c>
      <c r="G27" s="9">
        <v>143.33</v>
      </c>
      <c r="H27" s="11">
        <v>81.8</v>
      </c>
      <c r="I27" s="25">
        <f t="shared" si="4"/>
        <v>77.746</v>
      </c>
      <c r="J27" s="26" t="s">
        <v>20</v>
      </c>
    </row>
    <row r="28" ht="31" customHeight="1" spans="1:10">
      <c r="A28" s="15" t="s">
        <v>78</v>
      </c>
      <c r="B28" s="15"/>
      <c r="C28" s="15"/>
      <c r="D28" s="15"/>
      <c r="E28" s="15"/>
      <c r="F28" s="15"/>
      <c r="G28" s="15"/>
      <c r="H28" s="15"/>
      <c r="I28" s="27"/>
      <c r="J28" s="28"/>
    </row>
  </sheetData>
  <sortState ref="C39:J41">
    <sortCondition ref="I39:I41" descending="1"/>
  </sortState>
  <mergeCells count="12">
    <mergeCell ref="A1:J1"/>
    <mergeCell ref="A28:H28"/>
    <mergeCell ref="A3:A8"/>
    <mergeCell ref="A9:A14"/>
    <mergeCell ref="A15:A20"/>
    <mergeCell ref="A21:A23"/>
    <mergeCell ref="A24:A27"/>
    <mergeCell ref="B3:B8"/>
    <mergeCell ref="B9:B14"/>
    <mergeCell ref="B15:B20"/>
    <mergeCell ref="B21:B23"/>
    <mergeCell ref="B24:B27"/>
  </mergeCells>
  <pageMargins left="0.75" right="0.75" top="1" bottom="1" header="0.5" footer="0.5"/>
  <pageSetup paperSize="9" scale="93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8"/>
  <sheetViews>
    <sheetView workbookViewId="0">
      <selection activeCell="A29" sqref="$A29:$XFD30"/>
    </sheetView>
  </sheetViews>
  <sheetFormatPr defaultColWidth="9" defaultRowHeight="13.5"/>
  <cols>
    <col min="1" max="1" width="18.1833333333333" style="2" customWidth="1"/>
    <col min="2" max="2" width="15.4583333333333" style="2" customWidth="1"/>
    <col min="3" max="3" width="6" style="2" customWidth="1"/>
    <col min="4" max="4" width="12.9083333333333" style="2" customWidth="1"/>
    <col min="5" max="5" width="7.09166666666667" style="2" customWidth="1"/>
    <col min="6" max="6" width="4.90833333333333" style="2" customWidth="1"/>
    <col min="7" max="7" width="6.725" style="2" customWidth="1"/>
    <col min="8" max="8" width="6.275" style="2" customWidth="1"/>
    <col min="9" max="9" width="7.725" style="2" customWidth="1"/>
    <col min="10" max="10" width="8.25833333333333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ht="42.75" customHeight="1" spans="1:10">
      <c r="A1" s="3" t="s">
        <v>321</v>
      </c>
      <c r="B1" s="3"/>
      <c r="C1" s="3"/>
      <c r="D1" s="3"/>
      <c r="E1" s="3"/>
      <c r="F1" s="3"/>
      <c r="G1" s="3"/>
      <c r="H1" s="3"/>
      <c r="I1" s="3"/>
      <c r="J1" s="3"/>
    </row>
    <row r="2" ht="29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322</v>
      </c>
      <c r="G2" s="5" t="s">
        <v>323</v>
      </c>
      <c r="H2" s="7" t="s">
        <v>8</v>
      </c>
      <c r="I2" s="23" t="s">
        <v>9</v>
      </c>
      <c r="J2" s="24" t="s">
        <v>10</v>
      </c>
    </row>
    <row r="3" ht="28" customHeight="1" spans="1:10">
      <c r="A3" s="8" t="s">
        <v>324</v>
      </c>
      <c r="B3" s="8" t="s">
        <v>325</v>
      </c>
      <c r="C3" s="9">
        <v>2</v>
      </c>
      <c r="D3" s="10" t="s">
        <v>326</v>
      </c>
      <c r="E3" s="10" t="s">
        <v>327</v>
      </c>
      <c r="F3" s="10" t="s">
        <v>15</v>
      </c>
      <c r="G3" s="10">
        <v>67.11</v>
      </c>
      <c r="H3" s="11">
        <v>86.02</v>
      </c>
      <c r="I3" s="25">
        <f t="shared" ref="I3:I12" si="0">SUM(G3*0.4+H3*0.6)</f>
        <v>78.456</v>
      </c>
      <c r="J3" s="26" t="s">
        <v>16</v>
      </c>
    </row>
    <row r="4" ht="28" customHeight="1" spans="1:10">
      <c r="A4" s="12"/>
      <c r="B4" s="12"/>
      <c r="C4" s="9">
        <v>10</v>
      </c>
      <c r="D4" s="10" t="s">
        <v>328</v>
      </c>
      <c r="E4" s="10" t="s">
        <v>329</v>
      </c>
      <c r="F4" s="10" t="s">
        <v>15</v>
      </c>
      <c r="G4" s="10">
        <v>66.99</v>
      </c>
      <c r="H4" s="11">
        <v>83.64</v>
      </c>
      <c r="I4" s="25">
        <f t="shared" si="0"/>
        <v>76.98</v>
      </c>
      <c r="J4" s="26" t="s">
        <v>16</v>
      </c>
    </row>
    <row r="5" ht="28" customHeight="1" spans="1:10">
      <c r="A5" s="12"/>
      <c r="B5" s="12"/>
      <c r="C5" s="9">
        <v>1</v>
      </c>
      <c r="D5" s="10" t="s">
        <v>330</v>
      </c>
      <c r="E5" s="10" t="s">
        <v>331</v>
      </c>
      <c r="F5" s="10" t="s">
        <v>15</v>
      </c>
      <c r="G5" s="10">
        <v>69.17</v>
      </c>
      <c r="H5" s="11">
        <v>81.5</v>
      </c>
      <c r="I5" s="25">
        <f t="shared" si="0"/>
        <v>76.568</v>
      </c>
      <c r="J5" s="26" t="s">
        <v>16</v>
      </c>
    </row>
    <row r="6" ht="28" customHeight="1" spans="1:10">
      <c r="A6" s="12"/>
      <c r="B6" s="12"/>
      <c r="C6" s="9">
        <v>6</v>
      </c>
      <c r="D6" s="10" t="s">
        <v>332</v>
      </c>
      <c r="E6" s="10" t="s">
        <v>333</v>
      </c>
      <c r="F6" s="10" t="s">
        <v>15</v>
      </c>
      <c r="G6" s="10">
        <v>68.48</v>
      </c>
      <c r="H6" s="11">
        <v>80.18</v>
      </c>
      <c r="I6" s="25">
        <f t="shared" si="0"/>
        <v>75.5</v>
      </c>
      <c r="J6" s="26" t="s">
        <v>16</v>
      </c>
    </row>
    <row r="7" ht="28" customHeight="1" spans="1:10">
      <c r="A7" s="12"/>
      <c r="B7" s="12"/>
      <c r="C7" s="9">
        <v>8</v>
      </c>
      <c r="D7" s="10" t="s">
        <v>334</v>
      </c>
      <c r="E7" s="10" t="s">
        <v>335</v>
      </c>
      <c r="F7" s="10" t="s">
        <v>15</v>
      </c>
      <c r="G7" s="10">
        <v>66.82</v>
      </c>
      <c r="H7" s="11">
        <v>80.78</v>
      </c>
      <c r="I7" s="25">
        <f t="shared" si="0"/>
        <v>75.196</v>
      </c>
      <c r="J7" s="26" t="s">
        <v>16</v>
      </c>
    </row>
    <row r="8" ht="28" customHeight="1" spans="1:10">
      <c r="A8" s="12"/>
      <c r="B8" s="12"/>
      <c r="C8" s="9">
        <v>9</v>
      </c>
      <c r="D8" s="10" t="s">
        <v>336</v>
      </c>
      <c r="E8" s="10" t="s">
        <v>337</v>
      </c>
      <c r="F8" s="10" t="s">
        <v>15</v>
      </c>
      <c r="G8" s="10">
        <v>67.72</v>
      </c>
      <c r="H8" s="11">
        <v>80</v>
      </c>
      <c r="I8" s="25">
        <f t="shared" si="0"/>
        <v>75.088</v>
      </c>
      <c r="J8" s="26" t="s">
        <v>20</v>
      </c>
    </row>
    <row r="9" ht="28" customHeight="1" spans="1:10">
      <c r="A9" s="12"/>
      <c r="B9" s="12"/>
      <c r="C9" s="9">
        <v>3</v>
      </c>
      <c r="D9" s="10" t="s">
        <v>338</v>
      </c>
      <c r="E9" s="10" t="s">
        <v>339</v>
      </c>
      <c r="F9" s="10" t="s">
        <v>15</v>
      </c>
      <c r="G9" s="10">
        <v>67.09</v>
      </c>
      <c r="H9" s="11">
        <v>80.38</v>
      </c>
      <c r="I9" s="25">
        <f t="shared" si="0"/>
        <v>75.064</v>
      </c>
      <c r="J9" s="26" t="s">
        <v>20</v>
      </c>
    </row>
    <row r="10" ht="28" customHeight="1" spans="1:10">
      <c r="A10" s="12"/>
      <c r="B10" s="12"/>
      <c r="C10" s="14">
        <v>5</v>
      </c>
      <c r="D10" s="10" t="s">
        <v>340</v>
      </c>
      <c r="E10" s="10" t="s">
        <v>341</v>
      </c>
      <c r="F10" s="10" t="s">
        <v>15</v>
      </c>
      <c r="G10" s="10">
        <v>66.47</v>
      </c>
      <c r="H10" s="11">
        <v>80.76</v>
      </c>
      <c r="I10" s="25">
        <f t="shared" si="0"/>
        <v>75.044</v>
      </c>
      <c r="J10" s="26" t="s">
        <v>20</v>
      </c>
    </row>
    <row r="11" ht="28" customHeight="1" spans="1:10">
      <c r="A11" s="12"/>
      <c r="B11" s="12"/>
      <c r="C11" s="14">
        <v>4</v>
      </c>
      <c r="D11" s="10" t="s">
        <v>342</v>
      </c>
      <c r="E11" s="10" t="s">
        <v>343</v>
      </c>
      <c r="F11" s="10" t="s">
        <v>15</v>
      </c>
      <c r="G11" s="10">
        <v>66.31</v>
      </c>
      <c r="H11" s="11">
        <v>80.44</v>
      </c>
      <c r="I11" s="25">
        <f t="shared" si="0"/>
        <v>74.788</v>
      </c>
      <c r="J11" s="26" t="s">
        <v>20</v>
      </c>
    </row>
    <row r="12" ht="28" customHeight="1" spans="1:10">
      <c r="A12" s="13"/>
      <c r="B12" s="13"/>
      <c r="C12" s="9">
        <v>7</v>
      </c>
      <c r="D12" s="10" t="s">
        <v>344</v>
      </c>
      <c r="E12" s="10" t="s">
        <v>345</v>
      </c>
      <c r="F12" s="10" t="s">
        <v>15</v>
      </c>
      <c r="G12" s="10">
        <v>69.23</v>
      </c>
      <c r="H12" s="11">
        <v>78.24</v>
      </c>
      <c r="I12" s="25">
        <f t="shared" si="0"/>
        <v>74.636</v>
      </c>
      <c r="J12" s="26" t="s">
        <v>20</v>
      </c>
    </row>
    <row r="13" ht="28" customHeight="1" spans="1:10">
      <c r="A13" s="8" t="s">
        <v>346</v>
      </c>
      <c r="B13" s="8" t="s">
        <v>347</v>
      </c>
      <c r="C13" s="14">
        <v>12</v>
      </c>
      <c r="D13" s="10" t="s">
        <v>348</v>
      </c>
      <c r="E13" s="10" t="s">
        <v>349</v>
      </c>
      <c r="F13" s="10" t="s">
        <v>19</v>
      </c>
      <c r="G13" s="10">
        <v>127.37</v>
      </c>
      <c r="H13" s="11">
        <v>83.62</v>
      </c>
      <c r="I13" s="25">
        <f t="shared" ref="I13:I15" si="1">SUM(G13/2*0.4+H13*0.6)</f>
        <v>75.646</v>
      </c>
      <c r="J13" s="26" t="s">
        <v>16</v>
      </c>
    </row>
    <row r="14" ht="28" customHeight="1" spans="1:10">
      <c r="A14" s="12"/>
      <c r="B14" s="12"/>
      <c r="C14" s="14">
        <v>11</v>
      </c>
      <c r="D14" s="10" t="s">
        <v>350</v>
      </c>
      <c r="E14" s="10" t="s">
        <v>351</v>
      </c>
      <c r="F14" s="10" t="s">
        <v>19</v>
      </c>
      <c r="G14" s="10">
        <v>124.61</v>
      </c>
      <c r="H14" s="11">
        <v>82.38</v>
      </c>
      <c r="I14" s="25">
        <f t="shared" si="1"/>
        <v>74.35</v>
      </c>
      <c r="J14" s="26" t="s">
        <v>20</v>
      </c>
    </row>
    <row r="15" ht="28" customHeight="1" spans="1:10">
      <c r="A15" s="13"/>
      <c r="B15" s="13"/>
      <c r="C15" s="14">
        <v>13</v>
      </c>
      <c r="D15" s="10" t="s">
        <v>352</v>
      </c>
      <c r="E15" s="10" t="s">
        <v>353</v>
      </c>
      <c r="F15" s="10" t="s">
        <v>19</v>
      </c>
      <c r="G15" s="10">
        <v>125.74</v>
      </c>
      <c r="H15" s="11">
        <v>81.52</v>
      </c>
      <c r="I15" s="25">
        <f t="shared" si="1"/>
        <v>74.06</v>
      </c>
      <c r="J15" s="26" t="s">
        <v>20</v>
      </c>
    </row>
    <row r="16" ht="28" customHeight="1" spans="1:10">
      <c r="A16" s="8" t="s">
        <v>324</v>
      </c>
      <c r="B16" s="8" t="s">
        <v>354</v>
      </c>
      <c r="C16" s="9">
        <v>16</v>
      </c>
      <c r="D16" s="10" t="s">
        <v>355</v>
      </c>
      <c r="E16" s="10" t="s">
        <v>356</v>
      </c>
      <c r="F16" s="10" t="s">
        <v>15</v>
      </c>
      <c r="G16" s="10">
        <v>69.08</v>
      </c>
      <c r="H16" s="11">
        <v>84.44</v>
      </c>
      <c r="I16" s="25">
        <f t="shared" ref="I16:I21" si="2">SUM(G16*0.4+H16*0.6)</f>
        <v>78.296</v>
      </c>
      <c r="J16" s="26" t="s">
        <v>16</v>
      </c>
    </row>
    <row r="17" ht="28" customHeight="1" spans="1:10">
      <c r="A17" s="12"/>
      <c r="B17" s="12"/>
      <c r="C17" s="9">
        <v>19</v>
      </c>
      <c r="D17" s="10" t="s">
        <v>357</v>
      </c>
      <c r="E17" s="10" t="s">
        <v>358</v>
      </c>
      <c r="F17" s="10" t="s">
        <v>15</v>
      </c>
      <c r="G17" s="10">
        <v>68.47</v>
      </c>
      <c r="H17" s="11">
        <v>82.98</v>
      </c>
      <c r="I17" s="25">
        <f t="shared" si="2"/>
        <v>77.176</v>
      </c>
      <c r="J17" s="26" t="s">
        <v>16</v>
      </c>
    </row>
    <row r="18" ht="28" customHeight="1" spans="1:10">
      <c r="A18" s="12"/>
      <c r="B18" s="12"/>
      <c r="C18" s="9">
        <v>17</v>
      </c>
      <c r="D18" s="10" t="s">
        <v>359</v>
      </c>
      <c r="E18" s="10" t="s">
        <v>360</v>
      </c>
      <c r="F18" s="10" t="s">
        <v>15</v>
      </c>
      <c r="G18" s="10">
        <v>67.96</v>
      </c>
      <c r="H18" s="11">
        <v>81.34</v>
      </c>
      <c r="I18" s="25">
        <f t="shared" si="2"/>
        <v>75.988</v>
      </c>
      <c r="J18" s="26" t="s">
        <v>20</v>
      </c>
    </row>
    <row r="19" ht="28" customHeight="1" spans="1:10">
      <c r="A19" s="12"/>
      <c r="B19" s="12"/>
      <c r="C19" s="9">
        <v>18</v>
      </c>
      <c r="D19" s="10" t="s">
        <v>361</v>
      </c>
      <c r="E19" s="10" t="s">
        <v>362</v>
      </c>
      <c r="F19" s="10" t="s">
        <v>15</v>
      </c>
      <c r="G19" s="10">
        <v>65.18</v>
      </c>
      <c r="H19" s="11">
        <v>82.3</v>
      </c>
      <c r="I19" s="25">
        <f t="shared" si="2"/>
        <v>75.452</v>
      </c>
      <c r="J19" s="26" t="s">
        <v>20</v>
      </c>
    </row>
    <row r="20" s="1" customFormat="1" ht="28" customHeight="1" spans="1:16384">
      <c r="A20" s="12"/>
      <c r="B20" s="12"/>
      <c r="C20" s="9">
        <v>14</v>
      </c>
      <c r="D20" s="10" t="s">
        <v>363</v>
      </c>
      <c r="E20" s="10" t="s">
        <v>364</v>
      </c>
      <c r="F20" s="10" t="s">
        <v>15</v>
      </c>
      <c r="G20" s="10">
        <v>63.04</v>
      </c>
      <c r="H20" s="11">
        <v>82.08</v>
      </c>
      <c r="I20" s="25">
        <f t="shared" si="2"/>
        <v>74.464</v>
      </c>
      <c r="J20" s="26" t="s">
        <v>20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  <c r="XEF20" s="2"/>
      <c r="XEG20" s="2"/>
      <c r="XEH20" s="2"/>
      <c r="XEI20" s="2"/>
      <c r="XEJ20" s="2"/>
      <c r="XEK20" s="2"/>
      <c r="XEL20" s="2"/>
      <c r="XEM20" s="2"/>
      <c r="XEN20" s="2"/>
      <c r="XEO20" s="2"/>
      <c r="XEP20" s="2"/>
      <c r="XEQ20" s="2"/>
      <c r="XER20" s="2"/>
      <c r="XES20" s="2"/>
      <c r="XET20" s="2"/>
      <c r="XEU20" s="2"/>
      <c r="XEV20" s="2"/>
      <c r="XEW20" s="2"/>
      <c r="XEX20" s="2"/>
      <c r="XEY20" s="2"/>
      <c r="XEZ20" s="2"/>
      <c r="XFA20" s="2"/>
      <c r="XFB20" s="2"/>
      <c r="XFC20" s="2"/>
      <c r="XFD20" s="2"/>
    </row>
    <row r="21" s="1" customFormat="1" ht="28" customHeight="1" spans="1:16384">
      <c r="A21" s="13"/>
      <c r="B21" s="13"/>
      <c r="C21" s="9">
        <v>15</v>
      </c>
      <c r="D21" s="10" t="s">
        <v>365</v>
      </c>
      <c r="E21" s="10" t="s">
        <v>366</v>
      </c>
      <c r="F21" s="10" t="s">
        <v>15</v>
      </c>
      <c r="G21" s="10">
        <v>63.2</v>
      </c>
      <c r="H21" s="11">
        <v>80.36</v>
      </c>
      <c r="I21" s="25">
        <f t="shared" si="2"/>
        <v>73.496</v>
      </c>
      <c r="J21" s="26" t="s">
        <v>20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  <c r="WVQ21" s="2"/>
      <c r="WVR21" s="2"/>
      <c r="WVS21" s="2"/>
      <c r="WVT21" s="2"/>
      <c r="WVU21" s="2"/>
      <c r="WVV21" s="2"/>
      <c r="WVW21" s="2"/>
      <c r="WVX21" s="2"/>
      <c r="WVY21" s="2"/>
      <c r="WVZ21" s="2"/>
      <c r="WWA21" s="2"/>
      <c r="WWB21" s="2"/>
      <c r="WWC21" s="2"/>
      <c r="WWD21" s="2"/>
      <c r="WWE21" s="2"/>
      <c r="WWF21" s="2"/>
      <c r="WWG21" s="2"/>
      <c r="WWH21" s="2"/>
      <c r="WWI21" s="2"/>
      <c r="WWJ21" s="2"/>
      <c r="WWK21" s="2"/>
      <c r="WWL21" s="2"/>
      <c r="WWM21" s="2"/>
      <c r="WWN21" s="2"/>
      <c r="WWO21" s="2"/>
      <c r="WWP21" s="2"/>
      <c r="WWQ21" s="2"/>
      <c r="WWR21" s="2"/>
      <c r="WWS21" s="2"/>
      <c r="WWT21" s="2"/>
      <c r="WWU21" s="2"/>
      <c r="WWV21" s="2"/>
      <c r="WWW21" s="2"/>
      <c r="WWX21" s="2"/>
      <c r="WWY21" s="2"/>
      <c r="WWZ21" s="2"/>
      <c r="WXA21" s="2"/>
      <c r="WXB21" s="2"/>
      <c r="WXC21" s="2"/>
      <c r="WXD21" s="2"/>
      <c r="WXE21" s="2"/>
      <c r="WXF21" s="2"/>
      <c r="WXG21" s="2"/>
      <c r="WXH21" s="2"/>
      <c r="WXI21" s="2"/>
      <c r="WXJ21" s="2"/>
      <c r="WXK21" s="2"/>
      <c r="WXL21" s="2"/>
      <c r="WXM21" s="2"/>
      <c r="WXN21" s="2"/>
      <c r="WXO21" s="2"/>
      <c r="WXP21" s="2"/>
      <c r="WXQ21" s="2"/>
      <c r="WXR21" s="2"/>
      <c r="WXS21" s="2"/>
      <c r="WXT21" s="2"/>
      <c r="WXU21" s="2"/>
      <c r="WXV21" s="2"/>
      <c r="WXW21" s="2"/>
      <c r="WXX21" s="2"/>
      <c r="WXY21" s="2"/>
      <c r="WXZ21" s="2"/>
      <c r="WYA21" s="2"/>
      <c r="WYB21" s="2"/>
      <c r="WYC21" s="2"/>
      <c r="WYD21" s="2"/>
      <c r="WYE21" s="2"/>
      <c r="WYF21" s="2"/>
      <c r="WYG21" s="2"/>
      <c r="WYH21" s="2"/>
      <c r="WYI21" s="2"/>
      <c r="WYJ21" s="2"/>
      <c r="WYK21" s="2"/>
      <c r="WYL21" s="2"/>
      <c r="WYM21" s="2"/>
      <c r="WYN21" s="2"/>
      <c r="WYO21" s="2"/>
      <c r="WYP21" s="2"/>
      <c r="WYQ21" s="2"/>
      <c r="WYR21" s="2"/>
      <c r="WYS21" s="2"/>
      <c r="WYT21" s="2"/>
      <c r="WYU21" s="2"/>
      <c r="WYV21" s="2"/>
      <c r="WYW21" s="2"/>
      <c r="WYX21" s="2"/>
      <c r="WYY21" s="2"/>
      <c r="WYZ21" s="2"/>
      <c r="WZA21" s="2"/>
      <c r="WZB21" s="2"/>
      <c r="WZC21" s="2"/>
      <c r="WZD21" s="2"/>
      <c r="WZE21" s="2"/>
      <c r="WZF21" s="2"/>
      <c r="WZG21" s="2"/>
      <c r="WZH21" s="2"/>
      <c r="WZI21" s="2"/>
      <c r="WZJ21" s="2"/>
      <c r="WZK21" s="2"/>
      <c r="WZL21" s="2"/>
      <c r="WZM21" s="2"/>
      <c r="WZN21" s="2"/>
      <c r="WZO21" s="2"/>
      <c r="WZP21" s="2"/>
      <c r="WZQ21" s="2"/>
      <c r="WZR21" s="2"/>
      <c r="WZS21" s="2"/>
      <c r="WZT21" s="2"/>
      <c r="WZU21" s="2"/>
      <c r="WZV21" s="2"/>
      <c r="WZW21" s="2"/>
      <c r="WZX21" s="2"/>
      <c r="WZY21" s="2"/>
      <c r="WZZ21" s="2"/>
      <c r="XAA21" s="2"/>
      <c r="XAB21" s="2"/>
      <c r="XAC21" s="2"/>
      <c r="XAD21" s="2"/>
      <c r="XAE21" s="2"/>
      <c r="XAF21" s="2"/>
      <c r="XAG21" s="2"/>
      <c r="XAH21" s="2"/>
      <c r="XAI21" s="2"/>
      <c r="XAJ21" s="2"/>
      <c r="XAK21" s="2"/>
      <c r="XAL21" s="2"/>
      <c r="XAM21" s="2"/>
      <c r="XAN21" s="2"/>
      <c r="XAO21" s="2"/>
      <c r="XAP21" s="2"/>
      <c r="XAQ21" s="2"/>
      <c r="XAR21" s="2"/>
      <c r="XAS21" s="2"/>
      <c r="XAT21" s="2"/>
      <c r="XAU21" s="2"/>
      <c r="XAV21" s="2"/>
      <c r="XAW21" s="2"/>
      <c r="XAX21" s="2"/>
      <c r="XAY21" s="2"/>
      <c r="XAZ21" s="2"/>
      <c r="XBA21" s="2"/>
      <c r="XBB21" s="2"/>
      <c r="XBC21" s="2"/>
      <c r="XBD21" s="2"/>
      <c r="XBE21" s="2"/>
      <c r="XBF21" s="2"/>
      <c r="XBG21" s="2"/>
      <c r="XBH21" s="2"/>
      <c r="XBI21" s="2"/>
      <c r="XBJ21" s="2"/>
      <c r="XBK21" s="2"/>
      <c r="XBL21" s="2"/>
      <c r="XBM21" s="2"/>
      <c r="XBN21" s="2"/>
      <c r="XBO21" s="2"/>
      <c r="XBP21" s="2"/>
      <c r="XBQ21" s="2"/>
      <c r="XBR21" s="2"/>
      <c r="XBS21" s="2"/>
      <c r="XBT21" s="2"/>
      <c r="XBU21" s="2"/>
      <c r="XBV21" s="2"/>
      <c r="XBW21" s="2"/>
      <c r="XBX21" s="2"/>
      <c r="XBY21" s="2"/>
      <c r="XBZ21" s="2"/>
      <c r="XCA21" s="2"/>
      <c r="XCB21" s="2"/>
      <c r="XCC21" s="2"/>
      <c r="XCD21" s="2"/>
      <c r="XCE21" s="2"/>
      <c r="XCF21" s="2"/>
      <c r="XCG21" s="2"/>
      <c r="XCH21" s="2"/>
      <c r="XCI21" s="2"/>
      <c r="XCJ21" s="2"/>
      <c r="XCK21" s="2"/>
      <c r="XCL21" s="2"/>
      <c r="XCM21" s="2"/>
      <c r="XCN21" s="2"/>
      <c r="XCO21" s="2"/>
      <c r="XCP21" s="2"/>
      <c r="XCQ21" s="2"/>
      <c r="XCR21" s="2"/>
      <c r="XCS21" s="2"/>
      <c r="XCT21" s="2"/>
      <c r="XCU21" s="2"/>
      <c r="XCV21" s="2"/>
      <c r="XCW21" s="2"/>
      <c r="XCX21" s="2"/>
      <c r="XCY21" s="2"/>
      <c r="XCZ21" s="2"/>
      <c r="XDA21" s="2"/>
      <c r="XDB21" s="2"/>
      <c r="XDC21" s="2"/>
      <c r="XDD21" s="2"/>
      <c r="XDE21" s="2"/>
      <c r="XDF21" s="2"/>
      <c r="XDG21" s="2"/>
      <c r="XDH21" s="2"/>
      <c r="XDI21" s="2"/>
      <c r="XDJ21" s="2"/>
      <c r="XDK21" s="2"/>
      <c r="XDL21" s="2"/>
      <c r="XDM21" s="2"/>
      <c r="XDN21" s="2"/>
      <c r="XDO21" s="2"/>
      <c r="XDP21" s="2"/>
      <c r="XDQ21" s="2"/>
      <c r="XDR21" s="2"/>
      <c r="XDS21" s="2"/>
      <c r="XDT21" s="2"/>
      <c r="XDU21" s="2"/>
      <c r="XDV21" s="2"/>
      <c r="XDW21" s="2"/>
      <c r="XDX21" s="2"/>
      <c r="XDY21" s="2"/>
      <c r="XDZ21" s="2"/>
      <c r="XEA21" s="2"/>
      <c r="XEB21" s="2"/>
      <c r="XEC21" s="2"/>
      <c r="XED21" s="2"/>
      <c r="XEE21" s="2"/>
      <c r="XEF21" s="2"/>
      <c r="XEG21" s="2"/>
      <c r="XEH21" s="2"/>
      <c r="XEI21" s="2"/>
      <c r="XEJ21" s="2"/>
      <c r="XEK21" s="2"/>
      <c r="XEL21" s="2"/>
      <c r="XEM21" s="2"/>
      <c r="XEN21" s="2"/>
      <c r="XEO21" s="2"/>
      <c r="XEP21" s="2"/>
      <c r="XEQ21" s="2"/>
      <c r="XER21" s="2"/>
      <c r="XES21" s="2"/>
      <c r="XET21" s="2"/>
      <c r="XEU21" s="2"/>
      <c r="XEV21" s="2"/>
      <c r="XEW21" s="2"/>
      <c r="XEX21" s="2"/>
      <c r="XEY21" s="2"/>
      <c r="XEZ21" s="2"/>
      <c r="XFA21" s="2"/>
      <c r="XFB21" s="2"/>
      <c r="XFC21" s="2"/>
      <c r="XFD21" s="2"/>
    </row>
    <row r="22" s="1" customFormat="1" ht="28" customHeight="1" spans="1:16384">
      <c r="A22" s="9" t="s">
        <v>208</v>
      </c>
      <c r="B22" s="9" t="s">
        <v>367</v>
      </c>
      <c r="C22" s="9">
        <v>20</v>
      </c>
      <c r="D22" s="10" t="s">
        <v>368</v>
      </c>
      <c r="E22" s="10" t="s">
        <v>369</v>
      </c>
      <c r="F22" s="10" t="s">
        <v>19</v>
      </c>
      <c r="G22" s="10">
        <v>135.41</v>
      </c>
      <c r="H22" s="11">
        <v>82.32</v>
      </c>
      <c r="I22" s="25">
        <f t="shared" ref="I22:I27" si="3">SUM(G22/2*0.4+H22*0.6)</f>
        <v>76.474</v>
      </c>
      <c r="J22" s="26" t="s">
        <v>16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  <c r="WVQ22" s="2"/>
      <c r="WVR22" s="2"/>
      <c r="WVS22" s="2"/>
      <c r="WVT22" s="2"/>
      <c r="WVU22" s="2"/>
      <c r="WVV22" s="2"/>
      <c r="WVW22" s="2"/>
      <c r="WVX22" s="2"/>
      <c r="WVY22" s="2"/>
      <c r="WVZ22" s="2"/>
      <c r="WWA22" s="2"/>
      <c r="WWB22" s="2"/>
      <c r="WWC22" s="2"/>
      <c r="WWD22" s="2"/>
      <c r="WWE22" s="2"/>
      <c r="WWF22" s="2"/>
      <c r="WWG22" s="2"/>
      <c r="WWH22" s="2"/>
      <c r="WWI22" s="2"/>
      <c r="WWJ22" s="2"/>
      <c r="WWK22" s="2"/>
      <c r="WWL22" s="2"/>
      <c r="WWM22" s="2"/>
      <c r="WWN22" s="2"/>
      <c r="WWO22" s="2"/>
      <c r="WWP22" s="2"/>
      <c r="WWQ22" s="2"/>
      <c r="WWR22" s="2"/>
      <c r="WWS22" s="2"/>
      <c r="WWT22" s="2"/>
      <c r="WWU22" s="2"/>
      <c r="WWV22" s="2"/>
      <c r="WWW22" s="2"/>
      <c r="WWX22" s="2"/>
      <c r="WWY22" s="2"/>
      <c r="WWZ22" s="2"/>
      <c r="WXA22" s="2"/>
      <c r="WXB22" s="2"/>
      <c r="WXC22" s="2"/>
      <c r="WXD22" s="2"/>
      <c r="WXE22" s="2"/>
      <c r="WXF22" s="2"/>
      <c r="WXG22" s="2"/>
      <c r="WXH22" s="2"/>
      <c r="WXI22" s="2"/>
      <c r="WXJ22" s="2"/>
      <c r="WXK22" s="2"/>
      <c r="WXL22" s="2"/>
      <c r="WXM22" s="2"/>
      <c r="WXN22" s="2"/>
      <c r="WXO22" s="2"/>
      <c r="WXP22" s="2"/>
      <c r="WXQ22" s="2"/>
      <c r="WXR22" s="2"/>
      <c r="WXS22" s="2"/>
      <c r="WXT22" s="2"/>
      <c r="WXU22" s="2"/>
      <c r="WXV22" s="2"/>
      <c r="WXW22" s="2"/>
      <c r="WXX22" s="2"/>
      <c r="WXY22" s="2"/>
      <c r="WXZ22" s="2"/>
      <c r="WYA22" s="2"/>
      <c r="WYB22" s="2"/>
      <c r="WYC22" s="2"/>
      <c r="WYD22" s="2"/>
      <c r="WYE22" s="2"/>
      <c r="WYF22" s="2"/>
      <c r="WYG22" s="2"/>
      <c r="WYH22" s="2"/>
      <c r="WYI22" s="2"/>
      <c r="WYJ22" s="2"/>
      <c r="WYK22" s="2"/>
      <c r="WYL22" s="2"/>
      <c r="WYM22" s="2"/>
      <c r="WYN22" s="2"/>
      <c r="WYO22" s="2"/>
      <c r="WYP22" s="2"/>
      <c r="WYQ22" s="2"/>
      <c r="WYR22" s="2"/>
      <c r="WYS22" s="2"/>
      <c r="WYT22" s="2"/>
      <c r="WYU22" s="2"/>
      <c r="WYV22" s="2"/>
      <c r="WYW22" s="2"/>
      <c r="WYX22" s="2"/>
      <c r="WYY22" s="2"/>
      <c r="WYZ22" s="2"/>
      <c r="WZA22" s="2"/>
      <c r="WZB22" s="2"/>
      <c r="WZC22" s="2"/>
      <c r="WZD22" s="2"/>
      <c r="WZE22" s="2"/>
      <c r="WZF22" s="2"/>
      <c r="WZG22" s="2"/>
      <c r="WZH22" s="2"/>
      <c r="WZI22" s="2"/>
      <c r="WZJ22" s="2"/>
      <c r="WZK22" s="2"/>
      <c r="WZL22" s="2"/>
      <c r="WZM22" s="2"/>
      <c r="WZN22" s="2"/>
      <c r="WZO22" s="2"/>
      <c r="WZP22" s="2"/>
      <c r="WZQ22" s="2"/>
      <c r="WZR22" s="2"/>
      <c r="WZS22" s="2"/>
      <c r="WZT22" s="2"/>
      <c r="WZU22" s="2"/>
      <c r="WZV22" s="2"/>
      <c r="WZW22" s="2"/>
      <c r="WZX22" s="2"/>
      <c r="WZY22" s="2"/>
      <c r="WZZ22" s="2"/>
      <c r="XAA22" s="2"/>
      <c r="XAB22" s="2"/>
      <c r="XAC22" s="2"/>
      <c r="XAD22" s="2"/>
      <c r="XAE22" s="2"/>
      <c r="XAF22" s="2"/>
      <c r="XAG22" s="2"/>
      <c r="XAH22" s="2"/>
      <c r="XAI22" s="2"/>
      <c r="XAJ22" s="2"/>
      <c r="XAK22" s="2"/>
      <c r="XAL22" s="2"/>
      <c r="XAM22" s="2"/>
      <c r="XAN22" s="2"/>
      <c r="XAO22" s="2"/>
      <c r="XAP22" s="2"/>
      <c r="XAQ22" s="2"/>
      <c r="XAR22" s="2"/>
      <c r="XAS22" s="2"/>
      <c r="XAT22" s="2"/>
      <c r="XAU22" s="2"/>
      <c r="XAV22" s="2"/>
      <c r="XAW22" s="2"/>
      <c r="XAX22" s="2"/>
      <c r="XAY22" s="2"/>
      <c r="XAZ22" s="2"/>
      <c r="XBA22" s="2"/>
      <c r="XBB22" s="2"/>
      <c r="XBC22" s="2"/>
      <c r="XBD22" s="2"/>
      <c r="XBE22" s="2"/>
      <c r="XBF22" s="2"/>
      <c r="XBG22" s="2"/>
      <c r="XBH22" s="2"/>
      <c r="XBI22" s="2"/>
      <c r="XBJ22" s="2"/>
      <c r="XBK22" s="2"/>
      <c r="XBL22" s="2"/>
      <c r="XBM22" s="2"/>
      <c r="XBN22" s="2"/>
      <c r="XBO22" s="2"/>
      <c r="XBP22" s="2"/>
      <c r="XBQ22" s="2"/>
      <c r="XBR22" s="2"/>
      <c r="XBS22" s="2"/>
      <c r="XBT22" s="2"/>
      <c r="XBU22" s="2"/>
      <c r="XBV22" s="2"/>
      <c r="XBW22" s="2"/>
      <c r="XBX22" s="2"/>
      <c r="XBY22" s="2"/>
      <c r="XBZ22" s="2"/>
      <c r="XCA22" s="2"/>
      <c r="XCB22" s="2"/>
      <c r="XCC22" s="2"/>
      <c r="XCD22" s="2"/>
      <c r="XCE22" s="2"/>
      <c r="XCF22" s="2"/>
      <c r="XCG22" s="2"/>
      <c r="XCH22" s="2"/>
      <c r="XCI22" s="2"/>
      <c r="XCJ22" s="2"/>
      <c r="XCK22" s="2"/>
      <c r="XCL22" s="2"/>
      <c r="XCM22" s="2"/>
      <c r="XCN22" s="2"/>
      <c r="XCO22" s="2"/>
      <c r="XCP22" s="2"/>
      <c r="XCQ22" s="2"/>
      <c r="XCR22" s="2"/>
      <c r="XCS22" s="2"/>
      <c r="XCT22" s="2"/>
      <c r="XCU22" s="2"/>
      <c r="XCV22" s="2"/>
      <c r="XCW22" s="2"/>
      <c r="XCX22" s="2"/>
      <c r="XCY22" s="2"/>
      <c r="XCZ22" s="2"/>
      <c r="XDA22" s="2"/>
      <c r="XDB22" s="2"/>
      <c r="XDC22" s="2"/>
      <c r="XDD22" s="2"/>
      <c r="XDE22" s="2"/>
      <c r="XDF22" s="2"/>
      <c r="XDG22" s="2"/>
      <c r="XDH22" s="2"/>
      <c r="XDI22" s="2"/>
      <c r="XDJ22" s="2"/>
      <c r="XDK22" s="2"/>
      <c r="XDL22" s="2"/>
      <c r="XDM22" s="2"/>
      <c r="XDN22" s="2"/>
      <c r="XDO22" s="2"/>
      <c r="XDP22" s="2"/>
      <c r="XDQ22" s="2"/>
      <c r="XDR22" s="2"/>
      <c r="XDS22" s="2"/>
      <c r="XDT22" s="2"/>
      <c r="XDU22" s="2"/>
      <c r="XDV22" s="2"/>
      <c r="XDW22" s="2"/>
      <c r="XDX22" s="2"/>
      <c r="XDY22" s="2"/>
      <c r="XDZ22" s="2"/>
      <c r="XEA22" s="2"/>
      <c r="XEB22" s="2"/>
      <c r="XEC22" s="2"/>
      <c r="XED22" s="2"/>
      <c r="XEE22" s="2"/>
      <c r="XEF22" s="2"/>
      <c r="XEG22" s="2"/>
      <c r="XEH22" s="2"/>
      <c r="XEI22" s="2"/>
      <c r="XEJ22" s="2"/>
      <c r="XEK22" s="2"/>
      <c r="XEL22" s="2"/>
      <c r="XEM22" s="2"/>
      <c r="XEN22" s="2"/>
      <c r="XEO22" s="2"/>
      <c r="XEP22" s="2"/>
      <c r="XEQ22" s="2"/>
      <c r="XER22" s="2"/>
      <c r="XES22" s="2"/>
      <c r="XET22" s="2"/>
      <c r="XEU22" s="2"/>
      <c r="XEV22" s="2"/>
      <c r="XEW22" s="2"/>
      <c r="XEX22" s="2"/>
      <c r="XEY22" s="2"/>
      <c r="XEZ22" s="2"/>
      <c r="XFA22" s="2"/>
      <c r="XFB22" s="2"/>
      <c r="XFC22" s="2"/>
      <c r="XFD22" s="2"/>
    </row>
    <row r="23" s="1" customFormat="1" ht="28" customHeight="1" spans="1:16384">
      <c r="A23" s="9"/>
      <c r="B23" s="9"/>
      <c r="C23" s="9">
        <v>24</v>
      </c>
      <c r="D23" s="10" t="s">
        <v>370</v>
      </c>
      <c r="E23" s="10" t="s">
        <v>371</v>
      </c>
      <c r="F23" s="10" t="s">
        <v>15</v>
      </c>
      <c r="G23" s="10">
        <v>129.64</v>
      </c>
      <c r="H23" s="11">
        <v>83.24</v>
      </c>
      <c r="I23" s="25">
        <f t="shared" si="3"/>
        <v>75.872</v>
      </c>
      <c r="J23" s="26" t="s">
        <v>16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  <c r="XEA23" s="2"/>
      <c r="XEB23" s="2"/>
      <c r="XEC23" s="2"/>
      <c r="XED23" s="2"/>
      <c r="XEE23" s="2"/>
      <c r="XEF23" s="2"/>
      <c r="XEG23" s="2"/>
      <c r="XEH23" s="2"/>
      <c r="XEI23" s="2"/>
      <c r="XEJ23" s="2"/>
      <c r="XEK23" s="2"/>
      <c r="XEL23" s="2"/>
      <c r="XEM23" s="2"/>
      <c r="XEN23" s="2"/>
      <c r="XEO23" s="2"/>
      <c r="XEP23" s="2"/>
      <c r="XEQ23" s="2"/>
      <c r="XER23" s="2"/>
      <c r="XES23" s="2"/>
      <c r="XET23" s="2"/>
      <c r="XEU23" s="2"/>
      <c r="XEV23" s="2"/>
      <c r="XEW23" s="2"/>
      <c r="XEX23" s="2"/>
      <c r="XEY23" s="2"/>
      <c r="XEZ23" s="2"/>
      <c r="XFA23" s="2"/>
      <c r="XFB23" s="2"/>
      <c r="XFC23" s="2"/>
      <c r="XFD23" s="2"/>
    </row>
    <row r="24" s="1" customFormat="1" ht="28" customHeight="1" spans="1:16384">
      <c r="A24" s="9"/>
      <c r="B24" s="9"/>
      <c r="C24" s="9">
        <v>25</v>
      </c>
      <c r="D24" s="10" t="s">
        <v>372</v>
      </c>
      <c r="E24" s="10" t="s">
        <v>373</v>
      </c>
      <c r="F24" s="10" t="s">
        <v>15</v>
      </c>
      <c r="G24" s="10">
        <v>127.95</v>
      </c>
      <c r="H24" s="11">
        <v>81.6</v>
      </c>
      <c r="I24" s="25">
        <f t="shared" si="3"/>
        <v>74.55</v>
      </c>
      <c r="J24" s="26" t="s">
        <v>20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  <c r="XEA24" s="2"/>
      <c r="XEB24" s="2"/>
      <c r="XEC24" s="2"/>
      <c r="XED24" s="2"/>
      <c r="XEE24" s="2"/>
      <c r="XEF24" s="2"/>
      <c r="XEG24" s="2"/>
      <c r="XEH24" s="2"/>
      <c r="XEI24" s="2"/>
      <c r="XEJ24" s="2"/>
      <c r="XEK24" s="2"/>
      <c r="XEL24" s="2"/>
      <c r="XEM24" s="2"/>
      <c r="XEN24" s="2"/>
      <c r="XEO24" s="2"/>
      <c r="XEP24" s="2"/>
      <c r="XEQ24" s="2"/>
      <c r="XER24" s="2"/>
      <c r="XES24" s="2"/>
      <c r="XET24" s="2"/>
      <c r="XEU24" s="2"/>
      <c r="XEV24" s="2"/>
      <c r="XEW24" s="2"/>
      <c r="XEX24" s="2"/>
      <c r="XEY24" s="2"/>
      <c r="XEZ24" s="2"/>
      <c r="XFA24" s="2"/>
      <c r="XFB24" s="2"/>
      <c r="XFC24" s="2"/>
      <c r="XFD24" s="2"/>
    </row>
    <row r="25" s="1" customFormat="1" ht="28" customHeight="1" spans="1:16384">
      <c r="A25" s="9"/>
      <c r="B25" s="9"/>
      <c r="C25" s="9">
        <v>23</v>
      </c>
      <c r="D25" s="10" t="s">
        <v>374</v>
      </c>
      <c r="E25" s="10" t="s">
        <v>375</v>
      </c>
      <c r="F25" s="10" t="s">
        <v>19</v>
      </c>
      <c r="G25" s="10">
        <v>119.68</v>
      </c>
      <c r="H25" s="11">
        <v>82.02</v>
      </c>
      <c r="I25" s="25">
        <f t="shared" si="3"/>
        <v>73.148</v>
      </c>
      <c r="J25" s="26" t="s">
        <v>20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  <c r="XEF25" s="2"/>
      <c r="XEG25" s="2"/>
      <c r="XEH25" s="2"/>
      <c r="XEI25" s="2"/>
      <c r="XEJ25" s="2"/>
      <c r="XEK25" s="2"/>
      <c r="XEL25" s="2"/>
      <c r="XEM25" s="2"/>
      <c r="XEN25" s="2"/>
      <c r="XEO25" s="2"/>
      <c r="XEP25" s="2"/>
      <c r="XEQ25" s="2"/>
      <c r="XER25" s="2"/>
      <c r="XES25" s="2"/>
      <c r="XET25" s="2"/>
      <c r="XEU25" s="2"/>
      <c r="XEV25" s="2"/>
      <c r="XEW25" s="2"/>
      <c r="XEX25" s="2"/>
      <c r="XEY25" s="2"/>
      <c r="XEZ25" s="2"/>
      <c r="XFA25" s="2"/>
      <c r="XFB25" s="2"/>
      <c r="XFC25" s="2"/>
      <c r="XFD25" s="2"/>
    </row>
    <row r="26" s="1" customFormat="1" ht="28" customHeight="1" spans="1:16384">
      <c r="A26" s="9"/>
      <c r="B26" s="9"/>
      <c r="C26" s="9">
        <v>22</v>
      </c>
      <c r="D26" s="10" t="s">
        <v>376</v>
      </c>
      <c r="E26" s="10" t="s">
        <v>377</v>
      </c>
      <c r="F26" s="10" t="s">
        <v>15</v>
      </c>
      <c r="G26" s="10">
        <v>113.68</v>
      </c>
      <c r="H26" s="11">
        <v>81.6</v>
      </c>
      <c r="I26" s="25">
        <f t="shared" si="3"/>
        <v>71.696</v>
      </c>
      <c r="J26" s="26" t="s">
        <v>20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  <c r="XEF26" s="2"/>
      <c r="XEG26" s="2"/>
      <c r="XEH26" s="2"/>
      <c r="XEI26" s="2"/>
      <c r="XEJ26" s="2"/>
      <c r="XEK26" s="2"/>
      <c r="XEL26" s="2"/>
      <c r="XEM26" s="2"/>
      <c r="XEN26" s="2"/>
      <c r="XEO26" s="2"/>
      <c r="XEP26" s="2"/>
      <c r="XEQ26" s="2"/>
      <c r="XER26" s="2"/>
      <c r="XES26" s="2"/>
      <c r="XET26" s="2"/>
      <c r="XEU26" s="2"/>
      <c r="XEV26" s="2"/>
      <c r="XEW26" s="2"/>
      <c r="XEX26" s="2"/>
      <c r="XEY26" s="2"/>
      <c r="XEZ26" s="2"/>
      <c r="XFA26" s="2"/>
      <c r="XFB26" s="2"/>
      <c r="XFC26" s="2"/>
      <c r="XFD26" s="2"/>
    </row>
    <row r="27" s="1" customFormat="1" ht="28" customHeight="1" spans="1:16384">
      <c r="A27" s="9"/>
      <c r="B27" s="9"/>
      <c r="C27" s="9">
        <v>21</v>
      </c>
      <c r="D27" s="10" t="s">
        <v>378</v>
      </c>
      <c r="E27" s="10" t="s">
        <v>379</v>
      </c>
      <c r="F27" s="10" t="s">
        <v>19</v>
      </c>
      <c r="G27" s="10">
        <v>118.32</v>
      </c>
      <c r="H27" s="11">
        <v>79.84</v>
      </c>
      <c r="I27" s="25">
        <f t="shared" si="3"/>
        <v>71.568</v>
      </c>
      <c r="J27" s="26" t="s">
        <v>20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  <c r="XEF27" s="2"/>
      <c r="XEG27" s="2"/>
      <c r="XEH27" s="2"/>
      <c r="XEI27" s="2"/>
      <c r="XEJ27" s="2"/>
      <c r="XEK27" s="2"/>
      <c r="XEL27" s="2"/>
      <c r="XEM27" s="2"/>
      <c r="XEN27" s="2"/>
      <c r="XEO27" s="2"/>
      <c r="XEP27" s="2"/>
      <c r="XEQ27" s="2"/>
      <c r="XER27" s="2"/>
      <c r="XES27" s="2"/>
      <c r="XET27" s="2"/>
      <c r="XEU27" s="2"/>
      <c r="XEV27" s="2"/>
      <c r="XEW27" s="2"/>
      <c r="XEX27" s="2"/>
      <c r="XEY27" s="2"/>
      <c r="XEZ27" s="2"/>
      <c r="XFA27" s="2"/>
      <c r="XFB27" s="2"/>
      <c r="XFC27" s="2"/>
      <c r="XFD27" s="2"/>
    </row>
    <row r="28" ht="49" customHeight="1" spans="1:10">
      <c r="A28" s="29" t="s">
        <v>380</v>
      </c>
      <c r="B28" s="29"/>
      <c r="C28" s="29"/>
      <c r="D28" s="29"/>
      <c r="E28" s="29"/>
      <c r="F28" s="29"/>
      <c r="G28" s="29"/>
      <c r="H28" s="29"/>
      <c r="I28" s="29"/>
      <c r="J28" s="29"/>
    </row>
  </sheetData>
  <mergeCells count="10">
    <mergeCell ref="A1:J1"/>
    <mergeCell ref="A28:J28"/>
    <mergeCell ref="A3:A12"/>
    <mergeCell ref="A13:A15"/>
    <mergeCell ref="A16:A21"/>
    <mergeCell ref="A22:A27"/>
    <mergeCell ref="B3:B12"/>
    <mergeCell ref="B13:B15"/>
    <mergeCell ref="B16:B21"/>
    <mergeCell ref="B22:B27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workbookViewId="0">
      <selection activeCell="A30" sqref="$A30:$XFD31"/>
    </sheetView>
  </sheetViews>
  <sheetFormatPr defaultColWidth="9" defaultRowHeight="13.5"/>
  <cols>
    <col min="1" max="1" width="16.3666666666667" style="2" customWidth="1"/>
    <col min="2" max="2" width="15.9083333333333" style="2" customWidth="1"/>
    <col min="3" max="3" width="6" style="2" customWidth="1"/>
    <col min="4" max="4" width="13.725" style="2" customWidth="1"/>
    <col min="5" max="5" width="7.275" style="2" customWidth="1"/>
    <col min="6" max="6" width="5.09166666666667" style="2" customWidth="1"/>
    <col min="7" max="7" width="6.09166666666667" style="2" customWidth="1"/>
    <col min="8" max="8" width="6.54166666666667" style="2" customWidth="1"/>
    <col min="9" max="9" width="7.81666666666667" style="2" customWidth="1"/>
    <col min="10" max="10" width="7.725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ht="42.75" customHeight="1" spans="1:10">
      <c r="A1" s="3" t="s">
        <v>381</v>
      </c>
      <c r="B1" s="3"/>
      <c r="C1" s="3"/>
      <c r="D1" s="3"/>
      <c r="E1" s="3"/>
      <c r="F1" s="3"/>
      <c r="G1" s="3"/>
      <c r="H1" s="3"/>
      <c r="I1" s="3"/>
      <c r="J1" s="3"/>
    </row>
    <row r="2" ht="31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322</v>
      </c>
      <c r="G2" s="5" t="s">
        <v>382</v>
      </c>
      <c r="H2" s="7" t="s">
        <v>8</v>
      </c>
      <c r="I2" s="23" t="s">
        <v>9</v>
      </c>
      <c r="J2" s="24" t="s">
        <v>10</v>
      </c>
    </row>
    <row r="3" ht="28" customHeight="1" spans="1:10">
      <c r="A3" s="8" t="s">
        <v>324</v>
      </c>
      <c r="B3" s="8" t="s">
        <v>383</v>
      </c>
      <c r="C3" s="9">
        <v>2</v>
      </c>
      <c r="D3" s="10" t="s">
        <v>384</v>
      </c>
      <c r="E3" s="10" t="s">
        <v>385</v>
      </c>
      <c r="F3" s="10" t="s">
        <v>19</v>
      </c>
      <c r="G3" s="10">
        <v>67.31</v>
      </c>
      <c r="H3" s="11">
        <v>86.14</v>
      </c>
      <c r="I3" s="25">
        <f t="shared" ref="I3:I28" si="0">SUM(G3*0.4+H3*0.6)</f>
        <v>78.608</v>
      </c>
      <c r="J3" s="26" t="s">
        <v>16</v>
      </c>
    </row>
    <row r="4" ht="28" customHeight="1" spans="1:10">
      <c r="A4" s="12"/>
      <c r="B4" s="12"/>
      <c r="C4" s="9">
        <v>3</v>
      </c>
      <c r="D4" s="10" t="s">
        <v>386</v>
      </c>
      <c r="E4" s="10" t="s">
        <v>387</v>
      </c>
      <c r="F4" s="10" t="s">
        <v>15</v>
      </c>
      <c r="G4" s="10">
        <v>66.15</v>
      </c>
      <c r="H4" s="11">
        <v>83.68</v>
      </c>
      <c r="I4" s="25">
        <f t="shared" si="0"/>
        <v>76.668</v>
      </c>
      <c r="J4" s="26" t="s">
        <v>20</v>
      </c>
    </row>
    <row r="5" ht="28" customHeight="1" spans="1:10">
      <c r="A5" s="13"/>
      <c r="B5" s="13"/>
      <c r="C5" s="9">
        <v>1</v>
      </c>
      <c r="D5" s="10" t="s">
        <v>388</v>
      </c>
      <c r="E5" s="10" t="s">
        <v>389</v>
      </c>
      <c r="F5" s="10" t="s">
        <v>19</v>
      </c>
      <c r="G5" s="10">
        <v>65.08</v>
      </c>
      <c r="H5" s="11">
        <v>83.9</v>
      </c>
      <c r="I5" s="25">
        <f t="shared" si="0"/>
        <v>76.372</v>
      </c>
      <c r="J5" s="26" t="s">
        <v>20</v>
      </c>
    </row>
    <row r="6" ht="28" customHeight="1" spans="1:10">
      <c r="A6" s="8" t="s">
        <v>324</v>
      </c>
      <c r="B6" s="8" t="s">
        <v>390</v>
      </c>
      <c r="C6" s="9">
        <v>4</v>
      </c>
      <c r="D6" s="10" t="s">
        <v>391</v>
      </c>
      <c r="E6" s="10" t="s">
        <v>392</v>
      </c>
      <c r="F6" s="10" t="s">
        <v>15</v>
      </c>
      <c r="G6" s="10">
        <v>71.21</v>
      </c>
      <c r="H6" s="11">
        <v>84.24</v>
      </c>
      <c r="I6" s="25">
        <f t="shared" si="0"/>
        <v>79.028</v>
      </c>
      <c r="J6" s="26" t="s">
        <v>16</v>
      </c>
    </row>
    <row r="7" ht="28" customHeight="1" spans="1:10">
      <c r="A7" s="12"/>
      <c r="B7" s="12"/>
      <c r="C7" s="9">
        <v>11</v>
      </c>
      <c r="D7" s="10" t="s">
        <v>393</v>
      </c>
      <c r="E7" s="10" t="s">
        <v>394</v>
      </c>
      <c r="F7" s="10" t="s">
        <v>19</v>
      </c>
      <c r="G7" s="10">
        <v>72.91</v>
      </c>
      <c r="H7" s="11">
        <v>82.04</v>
      </c>
      <c r="I7" s="25">
        <f t="shared" si="0"/>
        <v>78.388</v>
      </c>
      <c r="J7" s="26" t="s">
        <v>16</v>
      </c>
    </row>
    <row r="8" ht="28" customHeight="1" spans="1:10">
      <c r="A8" s="12"/>
      <c r="B8" s="12"/>
      <c r="C8" s="14">
        <v>6</v>
      </c>
      <c r="D8" s="10" t="s">
        <v>395</v>
      </c>
      <c r="E8" s="10" t="s">
        <v>396</v>
      </c>
      <c r="F8" s="10" t="s">
        <v>19</v>
      </c>
      <c r="G8" s="10">
        <v>67.92</v>
      </c>
      <c r="H8" s="11">
        <v>83.9</v>
      </c>
      <c r="I8" s="25">
        <f t="shared" si="0"/>
        <v>77.508</v>
      </c>
      <c r="J8" s="26" t="s">
        <v>16</v>
      </c>
    </row>
    <row r="9" ht="28" customHeight="1" spans="1:10">
      <c r="A9" s="12"/>
      <c r="B9" s="12"/>
      <c r="C9" s="14">
        <v>10</v>
      </c>
      <c r="D9" s="10" t="s">
        <v>397</v>
      </c>
      <c r="E9" s="10" t="s">
        <v>398</v>
      </c>
      <c r="F9" s="10" t="s">
        <v>15</v>
      </c>
      <c r="G9" s="10">
        <v>67.63</v>
      </c>
      <c r="H9" s="11">
        <v>83.3</v>
      </c>
      <c r="I9" s="25">
        <f t="shared" si="0"/>
        <v>77.032</v>
      </c>
      <c r="J9" s="26" t="s">
        <v>16</v>
      </c>
    </row>
    <row r="10" ht="28" customHeight="1" spans="1:10">
      <c r="A10" s="12"/>
      <c r="B10" s="12"/>
      <c r="C10" s="14">
        <v>5</v>
      </c>
      <c r="D10" s="10" t="s">
        <v>399</v>
      </c>
      <c r="E10" s="10" t="s">
        <v>400</v>
      </c>
      <c r="F10" s="10" t="s">
        <v>19</v>
      </c>
      <c r="G10" s="10">
        <v>68.29</v>
      </c>
      <c r="H10" s="11">
        <v>79</v>
      </c>
      <c r="I10" s="25">
        <f t="shared" si="0"/>
        <v>74.716</v>
      </c>
      <c r="J10" s="26" t="s">
        <v>20</v>
      </c>
    </row>
    <row r="11" ht="28" customHeight="1" spans="1:10">
      <c r="A11" s="12"/>
      <c r="B11" s="12"/>
      <c r="C11" s="14">
        <v>8</v>
      </c>
      <c r="D11" s="10" t="s">
        <v>401</v>
      </c>
      <c r="E11" s="10" t="s">
        <v>402</v>
      </c>
      <c r="F11" s="10" t="s">
        <v>15</v>
      </c>
      <c r="G11" s="10">
        <v>67.54</v>
      </c>
      <c r="H11" s="11">
        <v>79.14</v>
      </c>
      <c r="I11" s="25">
        <f t="shared" si="0"/>
        <v>74.5</v>
      </c>
      <c r="J11" s="26" t="s">
        <v>20</v>
      </c>
    </row>
    <row r="12" ht="28" customHeight="1" spans="1:10">
      <c r="A12" s="12"/>
      <c r="B12" s="12"/>
      <c r="C12" s="14">
        <v>7</v>
      </c>
      <c r="D12" s="10" t="s">
        <v>403</v>
      </c>
      <c r="E12" s="10" t="s">
        <v>404</v>
      </c>
      <c r="F12" s="10" t="s">
        <v>15</v>
      </c>
      <c r="G12" s="10">
        <v>66.12</v>
      </c>
      <c r="H12" s="11">
        <v>79.12</v>
      </c>
      <c r="I12" s="25">
        <f t="shared" si="0"/>
        <v>73.92</v>
      </c>
      <c r="J12" s="26" t="s">
        <v>20</v>
      </c>
    </row>
    <row r="13" ht="28" customHeight="1" spans="1:10">
      <c r="A13" s="13"/>
      <c r="B13" s="13"/>
      <c r="C13" s="14">
        <v>9</v>
      </c>
      <c r="D13" s="10" t="s">
        <v>405</v>
      </c>
      <c r="E13" s="10" t="s">
        <v>406</v>
      </c>
      <c r="F13" s="10" t="s">
        <v>15</v>
      </c>
      <c r="G13" s="10">
        <v>65.78</v>
      </c>
      <c r="H13" s="11">
        <v>78.32</v>
      </c>
      <c r="I13" s="25">
        <f t="shared" si="0"/>
        <v>73.304</v>
      </c>
      <c r="J13" s="26" t="s">
        <v>20</v>
      </c>
    </row>
    <row r="14" ht="28" customHeight="1" spans="1:10">
      <c r="A14" s="8" t="s">
        <v>324</v>
      </c>
      <c r="B14" s="8" t="s">
        <v>407</v>
      </c>
      <c r="C14" s="9">
        <v>16</v>
      </c>
      <c r="D14" s="10" t="s">
        <v>408</v>
      </c>
      <c r="E14" s="10" t="s">
        <v>409</v>
      </c>
      <c r="F14" s="10" t="s">
        <v>15</v>
      </c>
      <c r="G14" s="10">
        <v>72.9</v>
      </c>
      <c r="H14" s="11">
        <v>85.44</v>
      </c>
      <c r="I14" s="25">
        <f t="shared" si="0"/>
        <v>80.424</v>
      </c>
      <c r="J14" s="26" t="s">
        <v>16</v>
      </c>
    </row>
    <row r="15" ht="28" customHeight="1" spans="1:10">
      <c r="A15" s="12"/>
      <c r="B15" s="12"/>
      <c r="C15" s="9">
        <v>17</v>
      </c>
      <c r="D15" s="10" t="s">
        <v>410</v>
      </c>
      <c r="E15" s="10" t="s">
        <v>411</v>
      </c>
      <c r="F15" s="10" t="s">
        <v>15</v>
      </c>
      <c r="G15" s="10">
        <v>68.47</v>
      </c>
      <c r="H15" s="11">
        <v>81.94</v>
      </c>
      <c r="I15" s="25">
        <f t="shared" si="0"/>
        <v>76.552</v>
      </c>
      <c r="J15" s="26" t="s">
        <v>16</v>
      </c>
    </row>
    <row r="16" ht="28" customHeight="1" spans="1:10">
      <c r="A16" s="12"/>
      <c r="B16" s="12"/>
      <c r="C16" s="9">
        <v>12</v>
      </c>
      <c r="D16" s="10" t="s">
        <v>412</v>
      </c>
      <c r="E16" s="10" t="s">
        <v>413</v>
      </c>
      <c r="F16" s="10" t="s">
        <v>15</v>
      </c>
      <c r="G16" s="10">
        <v>68.11</v>
      </c>
      <c r="H16" s="11">
        <v>81.06</v>
      </c>
      <c r="I16" s="25">
        <f t="shared" si="0"/>
        <v>75.88</v>
      </c>
      <c r="J16" s="26" t="s">
        <v>20</v>
      </c>
    </row>
    <row r="17" ht="28" customHeight="1" spans="1:10">
      <c r="A17" s="12"/>
      <c r="B17" s="12"/>
      <c r="C17" s="9">
        <v>15</v>
      </c>
      <c r="D17" s="10" t="s">
        <v>414</v>
      </c>
      <c r="E17" s="10" t="s">
        <v>415</v>
      </c>
      <c r="F17" s="10" t="s">
        <v>15</v>
      </c>
      <c r="G17" s="10">
        <v>66.88</v>
      </c>
      <c r="H17" s="11">
        <v>81.08</v>
      </c>
      <c r="I17" s="25">
        <f t="shared" si="0"/>
        <v>75.4</v>
      </c>
      <c r="J17" s="26" t="s">
        <v>20</v>
      </c>
    </row>
    <row r="18" ht="28" customHeight="1" spans="1:10">
      <c r="A18" s="12"/>
      <c r="B18" s="12"/>
      <c r="C18" s="9">
        <v>14</v>
      </c>
      <c r="D18" s="10" t="s">
        <v>416</v>
      </c>
      <c r="E18" s="10" t="s">
        <v>417</v>
      </c>
      <c r="F18" s="10" t="s">
        <v>15</v>
      </c>
      <c r="G18" s="10">
        <v>61.79</v>
      </c>
      <c r="H18" s="11">
        <v>81.08</v>
      </c>
      <c r="I18" s="25">
        <f t="shared" si="0"/>
        <v>73.364</v>
      </c>
      <c r="J18" s="26" t="s">
        <v>20</v>
      </c>
    </row>
    <row r="19" ht="28" customHeight="1" spans="1:10">
      <c r="A19" s="13"/>
      <c r="B19" s="13"/>
      <c r="C19" s="9">
        <v>13</v>
      </c>
      <c r="D19" s="10" t="s">
        <v>418</v>
      </c>
      <c r="E19" s="10" t="s">
        <v>419</v>
      </c>
      <c r="F19" s="10" t="s">
        <v>15</v>
      </c>
      <c r="G19" s="10">
        <v>60.81</v>
      </c>
      <c r="H19" s="11">
        <v>81.1</v>
      </c>
      <c r="I19" s="25">
        <f t="shared" si="0"/>
        <v>72.984</v>
      </c>
      <c r="J19" s="26" t="s">
        <v>20</v>
      </c>
    </row>
    <row r="20" ht="28" customHeight="1" spans="1:10">
      <c r="A20" s="8" t="s">
        <v>324</v>
      </c>
      <c r="B20" s="8" t="s">
        <v>420</v>
      </c>
      <c r="C20" s="9">
        <v>18</v>
      </c>
      <c r="D20" s="10" t="s">
        <v>421</v>
      </c>
      <c r="E20" s="10" t="s">
        <v>422</v>
      </c>
      <c r="F20" s="10" t="s">
        <v>15</v>
      </c>
      <c r="G20" s="10">
        <v>70.95</v>
      </c>
      <c r="H20" s="11">
        <v>81.82</v>
      </c>
      <c r="I20" s="25">
        <f t="shared" si="0"/>
        <v>77.472</v>
      </c>
      <c r="J20" s="26" t="s">
        <v>16</v>
      </c>
    </row>
    <row r="21" ht="28" customHeight="1" spans="1:10">
      <c r="A21" s="12"/>
      <c r="B21" s="12"/>
      <c r="C21" s="9">
        <v>20</v>
      </c>
      <c r="D21" s="10" t="s">
        <v>423</v>
      </c>
      <c r="E21" s="10" t="s">
        <v>424</v>
      </c>
      <c r="F21" s="10" t="s">
        <v>15</v>
      </c>
      <c r="G21" s="10">
        <v>59.41</v>
      </c>
      <c r="H21" s="11">
        <v>82.94</v>
      </c>
      <c r="I21" s="25">
        <f t="shared" si="0"/>
        <v>73.528</v>
      </c>
      <c r="J21" s="26" t="s">
        <v>20</v>
      </c>
    </row>
    <row r="22" ht="28" customHeight="1" spans="1:10">
      <c r="A22" s="13"/>
      <c r="B22" s="13"/>
      <c r="C22" s="9">
        <v>19</v>
      </c>
      <c r="D22" s="10" t="s">
        <v>425</v>
      </c>
      <c r="E22" s="10" t="s">
        <v>426</v>
      </c>
      <c r="F22" s="10" t="s">
        <v>15</v>
      </c>
      <c r="G22" s="10">
        <v>54.37</v>
      </c>
      <c r="H22" s="11">
        <v>78.12</v>
      </c>
      <c r="I22" s="25">
        <f t="shared" si="0"/>
        <v>68.62</v>
      </c>
      <c r="J22" s="26" t="s">
        <v>20</v>
      </c>
    </row>
    <row r="23" ht="28" customHeight="1" spans="1:10">
      <c r="A23" s="8" t="s">
        <v>324</v>
      </c>
      <c r="B23" s="8" t="s">
        <v>427</v>
      </c>
      <c r="C23" s="9">
        <v>25</v>
      </c>
      <c r="D23" s="10" t="s">
        <v>428</v>
      </c>
      <c r="E23" s="10" t="s">
        <v>429</v>
      </c>
      <c r="F23" s="10" t="s">
        <v>15</v>
      </c>
      <c r="G23" s="10">
        <v>69.41</v>
      </c>
      <c r="H23" s="11">
        <v>87.9</v>
      </c>
      <c r="I23" s="25">
        <f t="shared" si="0"/>
        <v>80.504</v>
      </c>
      <c r="J23" s="26" t="s">
        <v>16</v>
      </c>
    </row>
    <row r="24" ht="28" customHeight="1" spans="1:10">
      <c r="A24" s="12"/>
      <c r="B24" s="12"/>
      <c r="C24" s="9">
        <v>26</v>
      </c>
      <c r="D24" s="10" t="s">
        <v>430</v>
      </c>
      <c r="E24" s="10" t="s">
        <v>431</v>
      </c>
      <c r="F24" s="10" t="s">
        <v>19</v>
      </c>
      <c r="G24" s="10">
        <v>72.47</v>
      </c>
      <c r="H24" s="11">
        <v>81.74</v>
      </c>
      <c r="I24" s="25">
        <f t="shared" si="0"/>
        <v>78.032</v>
      </c>
      <c r="J24" s="26" t="s">
        <v>16</v>
      </c>
    </row>
    <row r="25" ht="28" customHeight="1" spans="1:10">
      <c r="A25" s="12"/>
      <c r="B25" s="12"/>
      <c r="C25" s="9">
        <v>24</v>
      </c>
      <c r="D25" s="10" t="s">
        <v>432</v>
      </c>
      <c r="E25" s="10" t="s">
        <v>433</v>
      </c>
      <c r="F25" s="10" t="s">
        <v>19</v>
      </c>
      <c r="G25" s="10">
        <v>69.01</v>
      </c>
      <c r="H25" s="11">
        <v>83.12</v>
      </c>
      <c r="I25" s="25">
        <f t="shared" si="0"/>
        <v>77.476</v>
      </c>
      <c r="J25" s="26" t="s">
        <v>20</v>
      </c>
    </row>
    <row r="26" ht="28" customHeight="1" spans="1:10">
      <c r="A26" s="12"/>
      <c r="B26" s="12"/>
      <c r="C26" s="9">
        <v>23</v>
      </c>
      <c r="D26" s="10" t="s">
        <v>434</v>
      </c>
      <c r="E26" s="10" t="s">
        <v>435</v>
      </c>
      <c r="F26" s="10" t="s">
        <v>15</v>
      </c>
      <c r="G26" s="10">
        <v>69.56</v>
      </c>
      <c r="H26" s="11">
        <v>81.96</v>
      </c>
      <c r="I26" s="25">
        <f t="shared" si="0"/>
        <v>77</v>
      </c>
      <c r="J26" s="26" t="s">
        <v>20</v>
      </c>
    </row>
    <row r="27" ht="28" customHeight="1" spans="1:10">
      <c r="A27" s="12"/>
      <c r="B27" s="12"/>
      <c r="C27" s="9">
        <v>21</v>
      </c>
      <c r="D27" s="10" t="s">
        <v>436</v>
      </c>
      <c r="E27" s="10" t="s">
        <v>437</v>
      </c>
      <c r="F27" s="10" t="s">
        <v>19</v>
      </c>
      <c r="G27" s="10">
        <v>69.28</v>
      </c>
      <c r="H27" s="11">
        <v>79.34</v>
      </c>
      <c r="I27" s="25">
        <f t="shared" si="0"/>
        <v>75.316</v>
      </c>
      <c r="J27" s="26" t="s">
        <v>20</v>
      </c>
    </row>
    <row r="28" ht="28" customHeight="1" spans="1:10">
      <c r="A28" s="13"/>
      <c r="B28" s="13"/>
      <c r="C28" s="9">
        <v>22</v>
      </c>
      <c r="D28" s="10" t="s">
        <v>438</v>
      </c>
      <c r="E28" s="10" t="s">
        <v>439</v>
      </c>
      <c r="F28" s="10" t="s">
        <v>15</v>
      </c>
      <c r="G28" s="10">
        <v>68.56</v>
      </c>
      <c r="H28" s="11">
        <v>75.98</v>
      </c>
      <c r="I28" s="25">
        <f t="shared" si="0"/>
        <v>73.012</v>
      </c>
      <c r="J28" s="26" t="s">
        <v>20</v>
      </c>
    </row>
    <row r="29" ht="29" customHeight="1" spans="1:10">
      <c r="A29" s="15" t="s">
        <v>440</v>
      </c>
      <c r="B29" s="15"/>
      <c r="C29" s="15"/>
      <c r="D29" s="15"/>
      <c r="E29" s="15"/>
      <c r="F29" s="15"/>
      <c r="G29" s="15"/>
      <c r="H29" s="15"/>
      <c r="I29" s="27"/>
      <c r="J29" s="28"/>
    </row>
  </sheetData>
  <mergeCells count="12">
    <mergeCell ref="A1:J1"/>
    <mergeCell ref="A29:H29"/>
    <mergeCell ref="A3:A5"/>
    <mergeCell ref="A6:A13"/>
    <mergeCell ref="A14:A19"/>
    <mergeCell ref="A20:A22"/>
    <mergeCell ref="A23:A28"/>
    <mergeCell ref="B3:B5"/>
    <mergeCell ref="B6:B13"/>
    <mergeCell ref="B14:B19"/>
    <mergeCell ref="B20:B22"/>
    <mergeCell ref="B23:B28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workbookViewId="0">
      <selection activeCell="A29" sqref="$A29:$XFD30"/>
    </sheetView>
  </sheetViews>
  <sheetFormatPr defaultColWidth="9" defaultRowHeight="13.5"/>
  <cols>
    <col min="1" max="1" width="19.1833333333333" style="2" customWidth="1"/>
    <col min="2" max="2" width="11.3666666666667" style="2" customWidth="1"/>
    <col min="3" max="3" width="6" style="2" customWidth="1"/>
    <col min="4" max="4" width="13" style="2" customWidth="1"/>
    <col min="5" max="5" width="7.18333333333333" style="2" customWidth="1"/>
    <col min="6" max="6" width="5.18333333333333" style="2" customWidth="1"/>
    <col min="7" max="7" width="7.18333333333333" style="2" customWidth="1"/>
    <col min="8" max="8" width="6.725" style="2" customWidth="1"/>
    <col min="9" max="9" width="7.90833333333333" style="2" customWidth="1"/>
    <col min="10" max="10" width="8.25833333333333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ht="42.75" customHeight="1" spans="1:10">
      <c r="A1" s="3" t="s">
        <v>441</v>
      </c>
      <c r="B1" s="3"/>
      <c r="C1" s="3"/>
      <c r="D1" s="3"/>
      <c r="E1" s="3"/>
      <c r="F1" s="3"/>
      <c r="G1" s="3"/>
      <c r="H1" s="3"/>
      <c r="I1" s="3"/>
      <c r="J1" s="3"/>
    </row>
    <row r="2" ht="31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322</v>
      </c>
      <c r="G2" s="5" t="s">
        <v>382</v>
      </c>
      <c r="H2" s="7" t="s">
        <v>8</v>
      </c>
      <c r="I2" s="23" t="s">
        <v>9</v>
      </c>
      <c r="J2" s="24" t="s">
        <v>10</v>
      </c>
    </row>
    <row r="3" ht="28" customHeight="1" spans="1:10">
      <c r="A3" s="8" t="s">
        <v>442</v>
      </c>
      <c r="B3" s="8" t="s">
        <v>443</v>
      </c>
      <c r="C3" s="14">
        <v>3</v>
      </c>
      <c r="D3" s="10" t="s">
        <v>444</v>
      </c>
      <c r="E3" s="10" t="s">
        <v>445</v>
      </c>
      <c r="F3" s="10" t="s">
        <v>19</v>
      </c>
      <c r="G3" s="10">
        <v>138.7</v>
      </c>
      <c r="H3" s="11">
        <v>87.58</v>
      </c>
      <c r="I3" s="25">
        <f t="shared" ref="I3:I11" si="0">SUM(G3/2*0.4+H3*0.6)</f>
        <v>80.288</v>
      </c>
      <c r="J3" s="26" t="s">
        <v>16</v>
      </c>
    </row>
    <row r="4" ht="28" customHeight="1" spans="1:10">
      <c r="A4" s="12"/>
      <c r="B4" s="12"/>
      <c r="C4" s="14">
        <v>2</v>
      </c>
      <c r="D4" s="10" t="s">
        <v>446</v>
      </c>
      <c r="E4" s="10" t="s">
        <v>447</v>
      </c>
      <c r="F4" s="10" t="s">
        <v>19</v>
      </c>
      <c r="G4" s="10">
        <v>138.7</v>
      </c>
      <c r="H4" s="11">
        <v>83.76</v>
      </c>
      <c r="I4" s="25">
        <f t="shared" si="0"/>
        <v>77.996</v>
      </c>
      <c r="J4" s="26" t="s">
        <v>20</v>
      </c>
    </row>
    <row r="5" ht="28" customHeight="1" spans="1:10">
      <c r="A5" s="13"/>
      <c r="B5" s="13"/>
      <c r="C5" s="14">
        <v>1</v>
      </c>
      <c r="D5" s="10" t="s">
        <v>448</v>
      </c>
      <c r="E5" s="10" t="s">
        <v>449</v>
      </c>
      <c r="F5" s="10" t="s">
        <v>19</v>
      </c>
      <c r="G5" s="10">
        <v>140.54</v>
      </c>
      <c r="H5" s="11">
        <v>81.8</v>
      </c>
      <c r="I5" s="25">
        <f t="shared" si="0"/>
        <v>77.188</v>
      </c>
      <c r="J5" s="26" t="s">
        <v>20</v>
      </c>
    </row>
    <row r="6" ht="28" customHeight="1" spans="1:10">
      <c r="A6" s="8" t="s">
        <v>442</v>
      </c>
      <c r="B6" s="8" t="s">
        <v>450</v>
      </c>
      <c r="C6" s="9">
        <v>8</v>
      </c>
      <c r="D6" s="10" t="s">
        <v>451</v>
      </c>
      <c r="E6" s="10" t="s">
        <v>452</v>
      </c>
      <c r="F6" s="10" t="s">
        <v>15</v>
      </c>
      <c r="G6" s="10">
        <v>141.26</v>
      </c>
      <c r="H6" s="11">
        <v>87.76</v>
      </c>
      <c r="I6" s="25">
        <f t="shared" si="0"/>
        <v>80.908</v>
      </c>
      <c r="J6" s="26" t="s">
        <v>16</v>
      </c>
    </row>
    <row r="7" ht="28" customHeight="1" spans="1:10">
      <c r="A7" s="12"/>
      <c r="B7" s="12"/>
      <c r="C7" s="9">
        <v>5</v>
      </c>
      <c r="D7" s="10" t="s">
        <v>453</v>
      </c>
      <c r="E7" s="10" t="s">
        <v>454</v>
      </c>
      <c r="F7" s="10" t="s">
        <v>15</v>
      </c>
      <c r="G7" s="10">
        <v>144.15</v>
      </c>
      <c r="H7" s="11">
        <v>84.68</v>
      </c>
      <c r="I7" s="25">
        <f t="shared" si="0"/>
        <v>79.638</v>
      </c>
      <c r="J7" s="26" t="s">
        <v>16</v>
      </c>
    </row>
    <row r="8" ht="28" customHeight="1" spans="1:10">
      <c r="A8" s="12"/>
      <c r="B8" s="12"/>
      <c r="C8" s="9">
        <v>6</v>
      </c>
      <c r="D8" s="10" t="s">
        <v>455</v>
      </c>
      <c r="E8" s="10" t="s">
        <v>456</v>
      </c>
      <c r="F8" s="10" t="s">
        <v>15</v>
      </c>
      <c r="G8" s="10">
        <v>141.89</v>
      </c>
      <c r="H8" s="11">
        <v>85.08</v>
      </c>
      <c r="I8" s="25">
        <f t="shared" si="0"/>
        <v>79.426</v>
      </c>
      <c r="J8" s="26" t="s">
        <v>16</v>
      </c>
    </row>
    <row r="9" ht="28" customHeight="1" spans="1:10">
      <c r="A9" s="12"/>
      <c r="B9" s="12"/>
      <c r="C9" s="14">
        <v>7</v>
      </c>
      <c r="D9" s="10" t="s">
        <v>457</v>
      </c>
      <c r="E9" s="10" t="s">
        <v>458</v>
      </c>
      <c r="F9" s="10" t="s">
        <v>15</v>
      </c>
      <c r="G9" s="10">
        <v>139.65</v>
      </c>
      <c r="H9" s="11">
        <v>84.74</v>
      </c>
      <c r="I9" s="25">
        <f t="shared" si="0"/>
        <v>78.774</v>
      </c>
      <c r="J9" s="26" t="s">
        <v>20</v>
      </c>
    </row>
    <row r="10" ht="28" customHeight="1" spans="1:10">
      <c r="A10" s="12"/>
      <c r="B10" s="12"/>
      <c r="C10" s="9">
        <v>4</v>
      </c>
      <c r="D10" s="10" t="s">
        <v>459</v>
      </c>
      <c r="E10" s="10" t="s">
        <v>460</v>
      </c>
      <c r="F10" s="10" t="s">
        <v>15</v>
      </c>
      <c r="G10" s="10">
        <v>143.91</v>
      </c>
      <c r="H10" s="11">
        <v>81.84</v>
      </c>
      <c r="I10" s="25">
        <f t="shared" si="0"/>
        <v>77.886</v>
      </c>
      <c r="J10" s="26" t="s">
        <v>20</v>
      </c>
    </row>
    <row r="11" ht="28" customHeight="1" spans="1:10">
      <c r="A11" s="13"/>
      <c r="B11" s="13"/>
      <c r="C11" s="9">
        <v>9</v>
      </c>
      <c r="D11" s="10" t="s">
        <v>461</v>
      </c>
      <c r="E11" s="10" t="s">
        <v>462</v>
      </c>
      <c r="F11" s="10" t="s">
        <v>15</v>
      </c>
      <c r="G11" s="10">
        <v>141.89</v>
      </c>
      <c r="H11" s="11">
        <v>81.4</v>
      </c>
      <c r="I11" s="25">
        <f t="shared" si="0"/>
        <v>77.218</v>
      </c>
      <c r="J11" s="26" t="s">
        <v>20</v>
      </c>
    </row>
    <row r="12" ht="28" customHeight="1" spans="1:10">
      <c r="A12" s="8" t="s">
        <v>324</v>
      </c>
      <c r="B12" s="8" t="s">
        <v>463</v>
      </c>
      <c r="C12" s="9">
        <v>25</v>
      </c>
      <c r="D12" s="10" t="s">
        <v>464</v>
      </c>
      <c r="E12" s="10" t="s">
        <v>465</v>
      </c>
      <c r="F12" s="10" t="s">
        <v>15</v>
      </c>
      <c r="G12" s="10">
        <v>68.93</v>
      </c>
      <c r="H12" s="11">
        <v>87.22</v>
      </c>
      <c r="I12" s="25">
        <f t="shared" ref="I12:I27" si="1">SUM(G12*0.4+H12*0.6)</f>
        <v>79.904</v>
      </c>
      <c r="J12" s="26" t="s">
        <v>16</v>
      </c>
    </row>
    <row r="13" ht="28" customHeight="1" spans="1:10">
      <c r="A13" s="12"/>
      <c r="B13" s="12"/>
      <c r="C13" s="9">
        <v>23</v>
      </c>
      <c r="D13" s="10" t="s">
        <v>466</v>
      </c>
      <c r="E13" s="10" t="s">
        <v>467</v>
      </c>
      <c r="F13" s="10" t="s">
        <v>15</v>
      </c>
      <c r="G13" s="10">
        <v>67.83</v>
      </c>
      <c r="H13" s="11">
        <v>86.84</v>
      </c>
      <c r="I13" s="25">
        <f t="shared" si="1"/>
        <v>79.236</v>
      </c>
      <c r="J13" s="26" t="s">
        <v>16</v>
      </c>
    </row>
    <row r="14" ht="28" customHeight="1" spans="1:10">
      <c r="A14" s="12"/>
      <c r="B14" s="12"/>
      <c r="C14" s="9">
        <v>15</v>
      </c>
      <c r="D14" s="10" t="s">
        <v>468</v>
      </c>
      <c r="E14" s="10" t="s">
        <v>469</v>
      </c>
      <c r="F14" s="10" t="s">
        <v>15</v>
      </c>
      <c r="G14" s="10">
        <v>67.13</v>
      </c>
      <c r="H14" s="11">
        <v>85.76</v>
      </c>
      <c r="I14" s="25">
        <f t="shared" si="1"/>
        <v>78.308</v>
      </c>
      <c r="J14" s="26" t="s">
        <v>16</v>
      </c>
    </row>
    <row r="15" ht="28" customHeight="1" spans="1:10">
      <c r="A15" s="12"/>
      <c r="B15" s="12"/>
      <c r="C15" s="9">
        <v>13</v>
      </c>
      <c r="D15" s="10" t="s">
        <v>470</v>
      </c>
      <c r="E15" s="10" t="s">
        <v>471</v>
      </c>
      <c r="F15" s="10" t="s">
        <v>15</v>
      </c>
      <c r="G15" s="10">
        <v>68.22</v>
      </c>
      <c r="H15" s="11">
        <v>84.64</v>
      </c>
      <c r="I15" s="25">
        <f t="shared" si="1"/>
        <v>78.072</v>
      </c>
      <c r="J15" s="26" t="s">
        <v>16</v>
      </c>
    </row>
    <row r="16" ht="28" customHeight="1" spans="1:10">
      <c r="A16" s="12"/>
      <c r="B16" s="12"/>
      <c r="C16" s="9">
        <v>18</v>
      </c>
      <c r="D16" s="10" t="s">
        <v>472</v>
      </c>
      <c r="E16" s="10" t="s">
        <v>473</v>
      </c>
      <c r="F16" s="10" t="s">
        <v>15</v>
      </c>
      <c r="G16" s="10">
        <v>68.97</v>
      </c>
      <c r="H16" s="11">
        <v>83.8</v>
      </c>
      <c r="I16" s="25">
        <f t="shared" si="1"/>
        <v>77.868</v>
      </c>
      <c r="J16" s="26" t="s">
        <v>16</v>
      </c>
    </row>
    <row r="17" ht="28" customHeight="1" spans="1:10">
      <c r="A17" s="12"/>
      <c r="B17" s="12"/>
      <c r="C17" s="9">
        <v>11</v>
      </c>
      <c r="D17" s="10" t="s">
        <v>474</v>
      </c>
      <c r="E17" s="10" t="s">
        <v>475</v>
      </c>
      <c r="F17" s="10" t="s">
        <v>15</v>
      </c>
      <c r="G17" s="10">
        <v>69.05</v>
      </c>
      <c r="H17" s="11">
        <v>82.62</v>
      </c>
      <c r="I17" s="25">
        <f t="shared" si="1"/>
        <v>77.192</v>
      </c>
      <c r="J17" s="26" t="s">
        <v>16</v>
      </c>
    </row>
    <row r="18" ht="28" customHeight="1" spans="1:10">
      <c r="A18" s="12"/>
      <c r="B18" s="12"/>
      <c r="C18" s="9">
        <v>16</v>
      </c>
      <c r="D18" s="10" t="s">
        <v>476</v>
      </c>
      <c r="E18" s="10" t="s">
        <v>477</v>
      </c>
      <c r="F18" s="10" t="s">
        <v>15</v>
      </c>
      <c r="G18" s="10">
        <v>69.42</v>
      </c>
      <c r="H18" s="11">
        <v>82.18</v>
      </c>
      <c r="I18" s="25">
        <f t="shared" si="1"/>
        <v>77.076</v>
      </c>
      <c r="J18" s="26" t="s">
        <v>16</v>
      </c>
    </row>
    <row r="19" ht="28" customHeight="1" spans="1:10">
      <c r="A19" s="12"/>
      <c r="B19" s="12"/>
      <c r="C19" s="9">
        <v>22</v>
      </c>
      <c r="D19" s="10" t="s">
        <v>478</v>
      </c>
      <c r="E19" s="10" t="s">
        <v>479</v>
      </c>
      <c r="F19" s="10" t="s">
        <v>15</v>
      </c>
      <c r="G19" s="10">
        <v>66.77</v>
      </c>
      <c r="H19" s="11">
        <v>83.92</v>
      </c>
      <c r="I19" s="25">
        <f t="shared" si="1"/>
        <v>77.06</v>
      </c>
      <c r="J19" s="26" t="s">
        <v>16</v>
      </c>
    </row>
    <row r="20" ht="28" customHeight="1" spans="1:10">
      <c r="A20" s="12"/>
      <c r="B20" s="12"/>
      <c r="C20" s="9">
        <v>12</v>
      </c>
      <c r="D20" s="10" t="s">
        <v>480</v>
      </c>
      <c r="E20" s="10" t="s">
        <v>481</v>
      </c>
      <c r="F20" s="10" t="s">
        <v>15</v>
      </c>
      <c r="G20" s="10">
        <v>67.78</v>
      </c>
      <c r="H20" s="11">
        <v>83.06</v>
      </c>
      <c r="I20" s="25">
        <f t="shared" si="1"/>
        <v>76.948</v>
      </c>
      <c r="J20" s="26" t="s">
        <v>20</v>
      </c>
    </row>
    <row r="21" ht="28" customHeight="1" spans="1:10">
      <c r="A21" s="12"/>
      <c r="B21" s="12"/>
      <c r="C21" s="9">
        <v>21</v>
      </c>
      <c r="D21" s="10" t="s">
        <v>482</v>
      </c>
      <c r="E21" s="10" t="s">
        <v>483</v>
      </c>
      <c r="F21" s="10" t="s">
        <v>15</v>
      </c>
      <c r="G21" s="10">
        <v>69.12</v>
      </c>
      <c r="H21" s="11">
        <v>82.16</v>
      </c>
      <c r="I21" s="25">
        <f t="shared" si="1"/>
        <v>76.944</v>
      </c>
      <c r="J21" s="26" t="s">
        <v>20</v>
      </c>
    </row>
    <row r="22" ht="28" customHeight="1" spans="1:10">
      <c r="A22" s="12"/>
      <c r="B22" s="12"/>
      <c r="C22" s="9">
        <v>14</v>
      </c>
      <c r="D22" s="10" t="s">
        <v>484</v>
      </c>
      <c r="E22" s="10" t="s">
        <v>485</v>
      </c>
      <c r="F22" s="10" t="s">
        <v>15</v>
      </c>
      <c r="G22" s="10">
        <v>66.98</v>
      </c>
      <c r="H22" s="11">
        <v>82.46</v>
      </c>
      <c r="I22" s="25">
        <f t="shared" si="1"/>
        <v>76.268</v>
      </c>
      <c r="J22" s="26" t="s">
        <v>20</v>
      </c>
    </row>
    <row r="23" ht="28" customHeight="1" spans="1:10">
      <c r="A23" s="12"/>
      <c r="B23" s="12"/>
      <c r="C23" s="9">
        <v>19</v>
      </c>
      <c r="D23" s="10" t="s">
        <v>486</v>
      </c>
      <c r="E23" s="10" t="s">
        <v>487</v>
      </c>
      <c r="F23" s="10" t="s">
        <v>15</v>
      </c>
      <c r="G23" s="10">
        <v>68.34</v>
      </c>
      <c r="H23" s="11">
        <v>81.48</v>
      </c>
      <c r="I23" s="25">
        <f t="shared" si="1"/>
        <v>76.224</v>
      </c>
      <c r="J23" s="26" t="s">
        <v>20</v>
      </c>
    </row>
    <row r="24" ht="28" customHeight="1" spans="1:10">
      <c r="A24" s="12"/>
      <c r="B24" s="12"/>
      <c r="C24" s="9">
        <v>10</v>
      </c>
      <c r="D24" s="10" t="s">
        <v>488</v>
      </c>
      <c r="E24" s="10" t="s">
        <v>489</v>
      </c>
      <c r="F24" s="10" t="s">
        <v>15</v>
      </c>
      <c r="G24" s="10">
        <v>67.97</v>
      </c>
      <c r="H24" s="11">
        <v>81.66</v>
      </c>
      <c r="I24" s="25">
        <f t="shared" si="1"/>
        <v>76.184</v>
      </c>
      <c r="J24" s="26" t="s">
        <v>20</v>
      </c>
    </row>
    <row r="25" ht="28" customHeight="1" spans="1:10">
      <c r="A25" s="12"/>
      <c r="B25" s="12"/>
      <c r="C25" s="9">
        <v>20</v>
      </c>
      <c r="D25" s="10" t="s">
        <v>490</v>
      </c>
      <c r="E25" s="10" t="s">
        <v>491</v>
      </c>
      <c r="F25" s="10" t="s">
        <v>15</v>
      </c>
      <c r="G25" s="10">
        <v>67.63</v>
      </c>
      <c r="H25" s="11">
        <v>81.64</v>
      </c>
      <c r="I25" s="25">
        <f t="shared" si="1"/>
        <v>76.036</v>
      </c>
      <c r="J25" s="26" t="s">
        <v>20</v>
      </c>
    </row>
    <row r="26" ht="28" customHeight="1" spans="1:10">
      <c r="A26" s="12"/>
      <c r="B26" s="12"/>
      <c r="C26" s="9">
        <v>17</v>
      </c>
      <c r="D26" s="10" t="s">
        <v>492</v>
      </c>
      <c r="E26" s="10" t="s">
        <v>493</v>
      </c>
      <c r="F26" s="10" t="s">
        <v>15</v>
      </c>
      <c r="G26" s="10">
        <v>67.17</v>
      </c>
      <c r="H26" s="11">
        <v>80.98</v>
      </c>
      <c r="I26" s="25">
        <f t="shared" si="1"/>
        <v>75.456</v>
      </c>
      <c r="J26" s="26" t="s">
        <v>20</v>
      </c>
    </row>
    <row r="27" ht="28" customHeight="1" spans="1:10">
      <c r="A27" s="13"/>
      <c r="B27" s="13"/>
      <c r="C27" s="9">
        <v>24</v>
      </c>
      <c r="D27" s="10" t="s">
        <v>494</v>
      </c>
      <c r="E27" s="10" t="s">
        <v>495</v>
      </c>
      <c r="F27" s="10" t="s">
        <v>15</v>
      </c>
      <c r="G27" s="10">
        <v>67.02</v>
      </c>
      <c r="H27" s="11">
        <v>80.8</v>
      </c>
      <c r="I27" s="25">
        <f t="shared" si="1"/>
        <v>75.288</v>
      </c>
      <c r="J27" s="26" t="s">
        <v>20</v>
      </c>
    </row>
    <row r="28" ht="47" customHeight="1" spans="1:10">
      <c r="A28" s="15" t="s">
        <v>380</v>
      </c>
      <c r="B28" s="15"/>
      <c r="C28" s="15"/>
      <c r="D28" s="15"/>
      <c r="E28" s="15"/>
      <c r="F28" s="15"/>
      <c r="G28" s="15"/>
      <c r="H28" s="15"/>
      <c r="I28" s="27"/>
      <c r="J28" s="28"/>
    </row>
  </sheetData>
  <mergeCells count="8">
    <mergeCell ref="A1:J1"/>
    <mergeCell ref="A28:H28"/>
    <mergeCell ref="A3:A5"/>
    <mergeCell ref="A6:A11"/>
    <mergeCell ref="A12:A27"/>
    <mergeCell ref="B3:B5"/>
    <mergeCell ref="B6:B11"/>
    <mergeCell ref="B12:B27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workbookViewId="0">
      <selection activeCell="G31" sqref="G31:J32"/>
    </sheetView>
  </sheetViews>
  <sheetFormatPr defaultColWidth="9" defaultRowHeight="13.5"/>
  <cols>
    <col min="1" max="1" width="22.4583333333333" style="2" customWidth="1"/>
    <col min="2" max="2" width="10.8166666666667" style="2" customWidth="1"/>
    <col min="3" max="3" width="6" style="2" customWidth="1"/>
    <col min="4" max="4" width="13.1833333333333" style="2" customWidth="1"/>
    <col min="5" max="5" width="7.275" style="2" customWidth="1"/>
    <col min="6" max="6" width="5.81666666666667" style="2" customWidth="1"/>
    <col min="7" max="7" width="7.275" style="2" customWidth="1"/>
    <col min="8" max="8" width="6.45833333333333" style="2" customWidth="1"/>
    <col min="9" max="9" width="8.275" style="2" customWidth="1"/>
    <col min="10" max="10" width="7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ht="42.75" customHeight="1" spans="1:10">
      <c r="A1" s="3" t="s">
        <v>496</v>
      </c>
      <c r="B1" s="3"/>
      <c r="C1" s="3"/>
      <c r="D1" s="3"/>
      <c r="E1" s="3"/>
      <c r="F1" s="3"/>
      <c r="G1" s="3"/>
      <c r="H1" s="3"/>
      <c r="I1" s="3"/>
      <c r="J1" s="3"/>
    </row>
    <row r="2" ht="31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322</v>
      </c>
      <c r="G2" s="5" t="s">
        <v>382</v>
      </c>
      <c r="H2" s="7" t="s">
        <v>8</v>
      </c>
      <c r="I2" s="23" t="s">
        <v>9</v>
      </c>
      <c r="J2" s="24" t="s">
        <v>10</v>
      </c>
    </row>
    <row r="3" ht="28" customHeight="1" spans="1:10">
      <c r="A3" s="8" t="s">
        <v>497</v>
      </c>
      <c r="B3" s="8" t="s">
        <v>498</v>
      </c>
      <c r="C3" s="9">
        <v>2</v>
      </c>
      <c r="D3" s="10" t="s">
        <v>499</v>
      </c>
      <c r="E3" s="10" t="s">
        <v>500</v>
      </c>
      <c r="F3" s="10" t="s">
        <v>19</v>
      </c>
      <c r="G3" s="10">
        <v>138.43</v>
      </c>
      <c r="H3" s="11">
        <v>84.32</v>
      </c>
      <c r="I3" s="25">
        <f t="shared" ref="I3:I29" si="0">SUM(G3/2*0.4+H3*0.6)</f>
        <v>78.278</v>
      </c>
      <c r="J3" s="26" t="s">
        <v>16</v>
      </c>
    </row>
    <row r="4" ht="28" customHeight="1" spans="1:10">
      <c r="A4" s="12"/>
      <c r="B4" s="12"/>
      <c r="C4" s="9">
        <v>3</v>
      </c>
      <c r="D4" s="10" t="s">
        <v>501</v>
      </c>
      <c r="E4" s="10" t="s">
        <v>502</v>
      </c>
      <c r="F4" s="10" t="s">
        <v>19</v>
      </c>
      <c r="G4" s="10">
        <v>140.2</v>
      </c>
      <c r="H4" s="11">
        <v>81.24</v>
      </c>
      <c r="I4" s="25">
        <f t="shared" si="0"/>
        <v>76.784</v>
      </c>
      <c r="J4" s="26" t="s">
        <v>20</v>
      </c>
    </row>
    <row r="5" ht="28" customHeight="1" spans="1:10">
      <c r="A5" s="13"/>
      <c r="B5" s="13"/>
      <c r="C5" s="9">
        <v>1</v>
      </c>
      <c r="D5" s="10" t="s">
        <v>503</v>
      </c>
      <c r="E5" s="10" t="s">
        <v>504</v>
      </c>
      <c r="F5" s="10" t="s">
        <v>19</v>
      </c>
      <c r="G5" s="10">
        <v>142.57</v>
      </c>
      <c r="H5" s="11">
        <v>77.42</v>
      </c>
      <c r="I5" s="25">
        <f t="shared" si="0"/>
        <v>74.966</v>
      </c>
      <c r="J5" s="26" t="s">
        <v>20</v>
      </c>
    </row>
    <row r="6" ht="28" customHeight="1" spans="1:10">
      <c r="A6" s="8" t="s">
        <v>505</v>
      </c>
      <c r="B6" s="8" t="s">
        <v>506</v>
      </c>
      <c r="C6" s="14">
        <v>4</v>
      </c>
      <c r="D6" s="10" t="s">
        <v>507</v>
      </c>
      <c r="E6" s="10" t="s">
        <v>508</v>
      </c>
      <c r="F6" s="10" t="s">
        <v>19</v>
      </c>
      <c r="G6" s="10">
        <v>148.37</v>
      </c>
      <c r="H6" s="11">
        <v>81.34</v>
      </c>
      <c r="I6" s="25">
        <f t="shared" si="0"/>
        <v>78.478</v>
      </c>
      <c r="J6" s="26" t="s">
        <v>16</v>
      </c>
    </row>
    <row r="7" ht="28" customHeight="1" spans="1:10">
      <c r="A7" s="12"/>
      <c r="B7" s="12"/>
      <c r="C7" s="14">
        <v>5</v>
      </c>
      <c r="D7" s="10" t="s">
        <v>509</v>
      </c>
      <c r="E7" s="10" t="s">
        <v>510</v>
      </c>
      <c r="F7" s="10" t="s">
        <v>19</v>
      </c>
      <c r="G7" s="10">
        <v>141.65</v>
      </c>
      <c r="H7" s="11">
        <v>83.12</v>
      </c>
      <c r="I7" s="25">
        <f t="shared" si="0"/>
        <v>78.202</v>
      </c>
      <c r="J7" s="26" t="s">
        <v>20</v>
      </c>
    </row>
    <row r="8" ht="28" customHeight="1" spans="1:10">
      <c r="A8" s="13"/>
      <c r="B8" s="13"/>
      <c r="C8" s="14">
        <v>6</v>
      </c>
      <c r="D8" s="10" t="s">
        <v>511</v>
      </c>
      <c r="E8" s="10" t="s">
        <v>512</v>
      </c>
      <c r="F8" s="10" t="s">
        <v>19</v>
      </c>
      <c r="G8" s="10">
        <v>139.76</v>
      </c>
      <c r="H8" s="11">
        <v>81.78</v>
      </c>
      <c r="I8" s="25">
        <f t="shared" si="0"/>
        <v>77.02</v>
      </c>
      <c r="J8" s="26" t="s">
        <v>20</v>
      </c>
    </row>
    <row r="9" ht="28" customHeight="1" spans="1:10">
      <c r="A9" s="8" t="s">
        <v>497</v>
      </c>
      <c r="B9" s="8" t="s">
        <v>513</v>
      </c>
      <c r="C9" s="9">
        <v>9</v>
      </c>
      <c r="D9" s="10" t="s">
        <v>514</v>
      </c>
      <c r="E9" s="10" t="s">
        <v>515</v>
      </c>
      <c r="F9" s="10" t="s">
        <v>19</v>
      </c>
      <c r="G9" s="10">
        <v>138.78</v>
      </c>
      <c r="H9" s="11">
        <v>84.74</v>
      </c>
      <c r="I9" s="25">
        <f t="shared" si="0"/>
        <v>78.6</v>
      </c>
      <c r="J9" s="26" t="s">
        <v>16</v>
      </c>
    </row>
    <row r="10" ht="28" customHeight="1" spans="1:10">
      <c r="A10" s="12"/>
      <c r="B10" s="12"/>
      <c r="C10" s="9">
        <v>8</v>
      </c>
      <c r="D10" s="10" t="s">
        <v>516</v>
      </c>
      <c r="E10" s="10" t="s">
        <v>517</v>
      </c>
      <c r="F10" s="10" t="s">
        <v>19</v>
      </c>
      <c r="G10" s="10">
        <v>134.7</v>
      </c>
      <c r="H10" s="11">
        <v>81.6</v>
      </c>
      <c r="I10" s="25">
        <f t="shared" si="0"/>
        <v>75.9</v>
      </c>
      <c r="J10" s="26" t="s">
        <v>20</v>
      </c>
    </row>
    <row r="11" ht="28" customHeight="1" spans="1:10">
      <c r="A11" s="13"/>
      <c r="B11" s="13"/>
      <c r="C11" s="9">
        <v>7</v>
      </c>
      <c r="D11" s="10" t="s">
        <v>518</v>
      </c>
      <c r="E11" s="10" t="s">
        <v>519</v>
      </c>
      <c r="F11" s="10" t="s">
        <v>19</v>
      </c>
      <c r="G11" s="10">
        <v>133.07</v>
      </c>
      <c r="H11" s="11">
        <v>81.6</v>
      </c>
      <c r="I11" s="25">
        <f t="shared" si="0"/>
        <v>75.574</v>
      </c>
      <c r="J11" s="26" t="s">
        <v>20</v>
      </c>
    </row>
    <row r="12" ht="28" customHeight="1" spans="1:10">
      <c r="A12" s="8" t="s">
        <v>505</v>
      </c>
      <c r="B12" s="8" t="s">
        <v>520</v>
      </c>
      <c r="C12" s="14">
        <v>11</v>
      </c>
      <c r="D12" s="10" t="s">
        <v>521</v>
      </c>
      <c r="E12" s="10" t="s">
        <v>522</v>
      </c>
      <c r="F12" s="10" t="s">
        <v>19</v>
      </c>
      <c r="G12" s="10">
        <v>148.52</v>
      </c>
      <c r="H12" s="11">
        <v>83.38</v>
      </c>
      <c r="I12" s="25">
        <f t="shared" si="0"/>
        <v>79.732</v>
      </c>
      <c r="J12" s="26" t="s">
        <v>16</v>
      </c>
    </row>
    <row r="13" ht="28" customHeight="1" spans="1:10">
      <c r="A13" s="12"/>
      <c r="B13" s="12"/>
      <c r="C13" s="14">
        <v>12</v>
      </c>
      <c r="D13" s="10" t="s">
        <v>523</v>
      </c>
      <c r="E13" s="10" t="s">
        <v>524</v>
      </c>
      <c r="F13" s="10" t="s">
        <v>19</v>
      </c>
      <c r="G13" s="10">
        <v>141.26</v>
      </c>
      <c r="H13" s="11">
        <v>81.96</v>
      </c>
      <c r="I13" s="25">
        <f t="shared" si="0"/>
        <v>77.428</v>
      </c>
      <c r="J13" s="26" t="s">
        <v>20</v>
      </c>
    </row>
    <row r="14" ht="28" customHeight="1" spans="1:10">
      <c r="A14" s="13"/>
      <c r="B14" s="13"/>
      <c r="C14" s="14">
        <v>10</v>
      </c>
      <c r="D14" s="10" t="s">
        <v>525</v>
      </c>
      <c r="E14" s="10" t="s">
        <v>526</v>
      </c>
      <c r="F14" s="10" t="s">
        <v>19</v>
      </c>
      <c r="G14" s="10">
        <v>147.13</v>
      </c>
      <c r="H14" s="11">
        <v>79.86</v>
      </c>
      <c r="I14" s="25">
        <f t="shared" si="0"/>
        <v>77.342</v>
      </c>
      <c r="J14" s="26" t="s">
        <v>20</v>
      </c>
    </row>
    <row r="15" ht="28" customHeight="1" spans="1:10">
      <c r="A15" s="8" t="s">
        <v>497</v>
      </c>
      <c r="B15" s="8" t="s">
        <v>527</v>
      </c>
      <c r="C15" s="9">
        <v>13</v>
      </c>
      <c r="D15" s="10" t="s">
        <v>528</v>
      </c>
      <c r="E15" s="10" t="s">
        <v>529</v>
      </c>
      <c r="F15" s="10" t="s">
        <v>15</v>
      </c>
      <c r="G15" s="10">
        <v>143.76</v>
      </c>
      <c r="H15" s="11">
        <v>83.1</v>
      </c>
      <c r="I15" s="25">
        <f t="shared" si="0"/>
        <v>78.612</v>
      </c>
      <c r="J15" s="26" t="s">
        <v>16</v>
      </c>
    </row>
    <row r="16" ht="28" customHeight="1" spans="1:10">
      <c r="A16" s="12"/>
      <c r="B16" s="12"/>
      <c r="C16" s="9">
        <v>14</v>
      </c>
      <c r="D16" s="10" t="s">
        <v>530</v>
      </c>
      <c r="E16" s="10" t="s">
        <v>531</v>
      </c>
      <c r="F16" s="10" t="s">
        <v>15</v>
      </c>
      <c r="G16" s="10">
        <v>145.54</v>
      </c>
      <c r="H16" s="11">
        <v>81.74</v>
      </c>
      <c r="I16" s="25">
        <f t="shared" si="0"/>
        <v>78.152</v>
      </c>
      <c r="J16" s="26" t="s">
        <v>20</v>
      </c>
    </row>
    <row r="17" ht="28" customHeight="1" spans="1:10">
      <c r="A17" s="13"/>
      <c r="B17" s="13"/>
      <c r="C17" s="9">
        <v>15</v>
      </c>
      <c r="D17" s="10" t="s">
        <v>532</v>
      </c>
      <c r="E17" s="10" t="s">
        <v>533</v>
      </c>
      <c r="F17" s="10" t="s">
        <v>15</v>
      </c>
      <c r="G17" s="10">
        <v>138.15</v>
      </c>
      <c r="H17" s="11">
        <v>81.38</v>
      </c>
      <c r="I17" s="25">
        <f t="shared" si="0"/>
        <v>76.458</v>
      </c>
      <c r="J17" s="26" t="s">
        <v>20</v>
      </c>
    </row>
    <row r="18" ht="28" customHeight="1" spans="1:10">
      <c r="A18" s="8" t="s">
        <v>497</v>
      </c>
      <c r="B18" s="8" t="s">
        <v>534</v>
      </c>
      <c r="C18" s="9">
        <v>16</v>
      </c>
      <c r="D18" s="10" t="s">
        <v>535</v>
      </c>
      <c r="E18" s="10" t="s">
        <v>536</v>
      </c>
      <c r="F18" s="10" t="s">
        <v>15</v>
      </c>
      <c r="G18" s="10">
        <v>139.04</v>
      </c>
      <c r="H18" s="11">
        <v>81</v>
      </c>
      <c r="I18" s="25">
        <f t="shared" si="0"/>
        <v>76.408</v>
      </c>
      <c r="J18" s="26" t="s">
        <v>16</v>
      </c>
    </row>
    <row r="19" ht="28" customHeight="1" spans="1:10">
      <c r="A19" s="12"/>
      <c r="B19" s="12"/>
      <c r="C19" s="9">
        <v>17</v>
      </c>
      <c r="D19" s="10" t="s">
        <v>537</v>
      </c>
      <c r="E19" s="10" t="s">
        <v>538</v>
      </c>
      <c r="F19" s="10" t="s">
        <v>15</v>
      </c>
      <c r="G19" s="10">
        <v>141.76</v>
      </c>
      <c r="H19" s="11">
        <v>80</v>
      </c>
      <c r="I19" s="25">
        <f t="shared" si="0"/>
        <v>76.352</v>
      </c>
      <c r="J19" s="26" t="s">
        <v>20</v>
      </c>
    </row>
    <row r="20" ht="28" customHeight="1" spans="1:10">
      <c r="A20" s="13"/>
      <c r="B20" s="13"/>
      <c r="C20" s="9">
        <v>18</v>
      </c>
      <c r="D20" s="10" t="s">
        <v>539</v>
      </c>
      <c r="E20" s="10" t="s">
        <v>540</v>
      </c>
      <c r="F20" s="10" t="s">
        <v>15</v>
      </c>
      <c r="G20" s="10">
        <v>138.41</v>
      </c>
      <c r="H20" s="11">
        <v>80.44</v>
      </c>
      <c r="I20" s="25">
        <f t="shared" si="0"/>
        <v>75.946</v>
      </c>
      <c r="J20" s="26" t="s">
        <v>20</v>
      </c>
    </row>
    <row r="21" ht="28" customHeight="1" spans="1:10">
      <c r="A21" s="8" t="s">
        <v>505</v>
      </c>
      <c r="B21" s="8" t="s">
        <v>541</v>
      </c>
      <c r="C21" s="9">
        <v>21</v>
      </c>
      <c r="D21" s="10" t="s">
        <v>542</v>
      </c>
      <c r="E21" s="10" t="s">
        <v>543</v>
      </c>
      <c r="F21" s="10" t="s">
        <v>15</v>
      </c>
      <c r="G21" s="10">
        <v>149.63</v>
      </c>
      <c r="H21" s="11">
        <v>79.76</v>
      </c>
      <c r="I21" s="25">
        <f t="shared" si="0"/>
        <v>77.782</v>
      </c>
      <c r="J21" s="26" t="s">
        <v>16</v>
      </c>
    </row>
    <row r="22" ht="28" customHeight="1" spans="1:10">
      <c r="A22" s="12"/>
      <c r="B22" s="12"/>
      <c r="C22" s="9">
        <v>19</v>
      </c>
      <c r="D22" s="10" t="s">
        <v>544</v>
      </c>
      <c r="E22" s="10" t="s">
        <v>545</v>
      </c>
      <c r="F22" s="10" t="s">
        <v>15</v>
      </c>
      <c r="G22" s="10">
        <v>137.57</v>
      </c>
      <c r="H22" s="11">
        <v>82.02</v>
      </c>
      <c r="I22" s="25">
        <f t="shared" si="0"/>
        <v>76.726</v>
      </c>
      <c r="J22" s="26" t="s">
        <v>16</v>
      </c>
    </row>
    <row r="23" ht="28" customHeight="1" spans="1:10">
      <c r="A23" s="12"/>
      <c r="B23" s="12"/>
      <c r="C23" s="14">
        <v>24</v>
      </c>
      <c r="D23" s="10" t="s">
        <v>546</v>
      </c>
      <c r="E23" s="10" t="s">
        <v>547</v>
      </c>
      <c r="F23" s="10" t="s">
        <v>15</v>
      </c>
      <c r="G23" s="10">
        <v>136.3</v>
      </c>
      <c r="H23" s="11">
        <v>81.7</v>
      </c>
      <c r="I23" s="25">
        <f t="shared" si="0"/>
        <v>76.28</v>
      </c>
      <c r="J23" s="26" t="s">
        <v>16</v>
      </c>
    </row>
    <row r="24" ht="28" customHeight="1" spans="1:10">
      <c r="A24" s="12"/>
      <c r="B24" s="12"/>
      <c r="C24" s="9">
        <v>20</v>
      </c>
      <c r="D24" s="10" t="s">
        <v>548</v>
      </c>
      <c r="E24" s="10" t="s">
        <v>549</v>
      </c>
      <c r="F24" s="10" t="s">
        <v>15</v>
      </c>
      <c r="G24" s="10">
        <v>136.67</v>
      </c>
      <c r="H24" s="11">
        <v>79.22</v>
      </c>
      <c r="I24" s="25">
        <f t="shared" si="0"/>
        <v>74.866</v>
      </c>
      <c r="J24" s="26" t="s">
        <v>20</v>
      </c>
    </row>
    <row r="25" ht="28" customHeight="1" spans="1:10">
      <c r="A25" s="12"/>
      <c r="B25" s="12"/>
      <c r="C25" s="9">
        <v>22</v>
      </c>
      <c r="D25" s="10" t="s">
        <v>550</v>
      </c>
      <c r="E25" s="10" t="s">
        <v>551</v>
      </c>
      <c r="F25" s="10" t="s">
        <v>15</v>
      </c>
      <c r="G25" s="10">
        <v>136.67</v>
      </c>
      <c r="H25" s="11">
        <v>79.18</v>
      </c>
      <c r="I25" s="25">
        <f t="shared" si="0"/>
        <v>74.842</v>
      </c>
      <c r="J25" s="26" t="s">
        <v>20</v>
      </c>
    </row>
    <row r="26" ht="28" customHeight="1" spans="1:10">
      <c r="A26" s="13"/>
      <c r="B26" s="13"/>
      <c r="C26" s="9">
        <v>23</v>
      </c>
      <c r="D26" s="10" t="s">
        <v>552</v>
      </c>
      <c r="E26" s="10" t="s">
        <v>553</v>
      </c>
      <c r="F26" s="10" t="s">
        <v>15</v>
      </c>
      <c r="G26" s="10">
        <v>136.91</v>
      </c>
      <c r="H26" s="11">
        <v>78.32</v>
      </c>
      <c r="I26" s="25">
        <f t="shared" si="0"/>
        <v>74.374</v>
      </c>
      <c r="J26" s="26" t="s">
        <v>20</v>
      </c>
    </row>
    <row r="27" ht="28" customHeight="1" spans="1:10">
      <c r="A27" s="8" t="s">
        <v>497</v>
      </c>
      <c r="B27" s="8" t="s">
        <v>554</v>
      </c>
      <c r="C27" s="9">
        <v>25</v>
      </c>
      <c r="D27" s="10" t="s">
        <v>555</v>
      </c>
      <c r="E27" s="10" t="s">
        <v>556</v>
      </c>
      <c r="F27" s="10" t="s">
        <v>15</v>
      </c>
      <c r="G27" s="10">
        <v>140.37</v>
      </c>
      <c r="H27" s="11">
        <v>82.5</v>
      </c>
      <c r="I27" s="25">
        <f t="shared" si="0"/>
        <v>77.574</v>
      </c>
      <c r="J27" s="26" t="s">
        <v>16</v>
      </c>
    </row>
    <row r="28" ht="28" customHeight="1" spans="1:10">
      <c r="A28" s="12"/>
      <c r="B28" s="12"/>
      <c r="C28" s="9">
        <v>26</v>
      </c>
      <c r="D28" s="10" t="s">
        <v>557</v>
      </c>
      <c r="E28" s="10" t="s">
        <v>558</v>
      </c>
      <c r="F28" s="10" t="s">
        <v>15</v>
      </c>
      <c r="G28" s="10">
        <v>139</v>
      </c>
      <c r="H28" s="11">
        <v>81.62</v>
      </c>
      <c r="I28" s="25">
        <f t="shared" si="0"/>
        <v>76.772</v>
      </c>
      <c r="J28" s="26" t="s">
        <v>20</v>
      </c>
    </row>
    <row r="29" ht="28" customHeight="1" spans="1:10">
      <c r="A29" s="13"/>
      <c r="B29" s="13"/>
      <c r="C29" s="9">
        <v>27</v>
      </c>
      <c r="D29" s="10" t="s">
        <v>559</v>
      </c>
      <c r="E29" s="10" t="s">
        <v>560</v>
      </c>
      <c r="F29" s="10" t="s">
        <v>15</v>
      </c>
      <c r="G29" s="10">
        <v>138.04</v>
      </c>
      <c r="H29" s="11">
        <v>80.98</v>
      </c>
      <c r="I29" s="25">
        <f t="shared" si="0"/>
        <v>76.196</v>
      </c>
      <c r="J29" s="26" t="s">
        <v>20</v>
      </c>
    </row>
    <row r="30" ht="27" customHeight="1" spans="1:10">
      <c r="A30" s="15" t="s">
        <v>78</v>
      </c>
      <c r="B30" s="15"/>
      <c r="C30" s="15"/>
      <c r="D30" s="15"/>
      <c r="E30" s="15"/>
      <c r="F30" s="15"/>
      <c r="G30" s="15"/>
      <c r="H30" s="15"/>
      <c r="I30" s="27"/>
      <c r="J30" s="28"/>
    </row>
    <row r="31" s="1" customFormat="1" ht="20" customHeight="1" spans="1:10">
      <c r="A31" s="16"/>
      <c r="B31" s="16"/>
      <c r="C31" s="17"/>
      <c r="D31" s="17"/>
      <c r="E31" s="17"/>
      <c r="F31" s="17"/>
      <c r="G31" s="18"/>
      <c r="H31" s="19"/>
      <c r="I31" s="19"/>
      <c r="J31" s="19"/>
    </row>
    <row r="32" s="1" customFormat="1" ht="15" customHeight="1" spans="1:10">
      <c r="A32" s="20"/>
      <c r="B32" s="20"/>
      <c r="C32" s="21"/>
      <c r="D32" s="21"/>
      <c r="E32" s="21"/>
      <c r="F32" s="21"/>
      <c r="G32" s="22"/>
      <c r="H32" s="22"/>
      <c r="I32" s="22"/>
      <c r="J32" s="22"/>
    </row>
  </sheetData>
  <mergeCells count="20">
    <mergeCell ref="A1:J1"/>
    <mergeCell ref="A30:H30"/>
    <mergeCell ref="G31:J31"/>
    <mergeCell ref="G32:J32"/>
    <mergeCell ref="A3:A5"/>
    <mergeCell ref="A6:A8"/>
    <mergeCell ref="A9:A11"/>
    <mergeCell ref="A12:A14"/>
    <mergeCell ref="A15:A17"/>
    <mergeCell ref="A18:A20"/>
    <mergeCell ref="A21:A26"/>
    <mergeCell ref="A27:A29"/>
    <mergeCell ref="B3:B5"/>
    <mergeCell ref="B6:B8"/>
    <mergeCell ref="B9:B11"/>
    <mergeCell ref="B12:B14"/>
    <mergeCell ref="B15:B17"/>
    <mergeCell ref="B18:B20"/>
    <mergeCell ref="B21:B26"/>
    <mergeCell ref="B27:B29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workbookViewId="0">
      <selection activeCell="M30" sqref="M30"/>
    </sheetView>
  </sheetViews>
  <sheetFormatPr defaultColWidth="9" defaultRowHeight="13.5"/>
  <cols>
    <col min="1" max="1" width="23" style="2" customWidth="1"/>
    <col min="2" max="2" width="10.3666666666667" style="2" customWidth="1"/>
    <col min="3" max="3" width="6" style="2" customWidth="1"/>
    <col min="4" max="4" width="12.9083333333333" style="2" customWidth="1"/>
    <col min="5" max="5" width="7.275" style="2" customWidth="1"/>
    <col min="6" max="6" width="5.725" style="2" customWidth="1"/>
    <col min="7" max="7" width="6.725" style="2" customWidth="1"/>
    <col min="8" max="8" width="6" style="2" customWidth="1"/>
    <col min="9" max="9" width="7.725" style="2" customWidth="1"/>
    <col min="10" max="10" width="6.90833333333333" style="1" customWidth="1"/>
    <col min="11" max="256" width="9" style="2"/>
    <col min="257" max="257" width="31.2583333333333" style="2" customWidth="1"/>
    <col min="258" max="258" width="22" style="2" customWidth="1"/>
    <col min="259" max="259" width="6" style="2" customWidth="1"/>
    <col min="260" max="260" width="12.875" style="2" customWidth="1"/>
    <col min="261" max="261" width="8.5" style="2" customWidth="1"/>
    <col min="262" max="262" width="5.5" style="2" customWidth="1"/>
    <col min="263" max="263" width="9" style="2"/>
    <col min="264" max="264" width="8.125" style="2" customWidth="1"/>
    <col min="265" max="265" width="11.5" style="2" customWidth="1"/>
    <col min="266" max="266" width="8.25833333333333" style="2" customWidth="1"/>
    <col min="267" max="512" width="9" style="2"/>
    <col min="513" max="513" width="31.2583333333333" style="2" customWidth="1"/>
    <col min="514" max="514" width="22" style="2" customWidth="1"/>
    <col min="515" max="515" width="6" style="2" customWidth="1"/>
    <col min="516" max="516" width="12.875" style="2" customWidth="1"/>
    <col min="517" max="517" width="8.5" style="2" customWidth="1"/>
    <col min="518" max="518" width="5.5" style="2" customWidth="1"/>
    <col min="519" max="519" width="9" style="2"/>
    <col min="520" max="520" width="8.125" style="2" customWidth="1"/>
    <col min="521" max="521" width="11.5" style="2" customWidth="1"/>
    <col min="522" max="522" width="8.25833333333333" style="2" customWidth="1"/>
    <col min="523" max="768" width="9" style="2"/>
    <col min="769" max="769" width="31.2583333333333" style="2" customWidth="1"/>
    <col min="770" max="770" width="22" style="2" customWidth="1"/>
    <col min="771" max="771" width="6" style="2" customWidth="1"/>
    <col min="772" max="772" width="12.875" style="2" customWidth="1"/>
    <col min="773" max="773" width="8.5" style="2" customWidth="1"/>
    <col min="774" max="774" width="5.5" style="2" customWidth="1"/>
    <col min="775" max="775" width="9" style="2"/>
    <col min="776" max="776" width="8.125" style="2" customWidth="1"/>
    <col min="777" max="777" width="11.5" style="2" customWidth="1"/>
    <col min="778" max="778" width="8.25833333333333" style="2" customWidth="1"/>
    <col min="779" max="1024" width="9" style="2"/>
    <col min="1025" max="1025" width="31.2583333333333" style="2" customWidth="1"/>
    <col min="1026" max="1026" width="22" style="2" customWidth="1"/>
    <col min="1027" max="1027" width="6" style="2" customWidth="1"/>
    <col min="1028" max="1028" width="12.875" style="2" customWidth="1"/>
    <col min="1029" max="1029" width="8.5" style="2" customWidth="1"/>
    <col min="1030" max="1030" width="5.5" style="2" customWidth="1"/>
    <col min="1031" max="1031" width="9" style="2"/>
    <col min="1032" max="1032" width="8.125" style="2" customWidth="1"/>
    <col min="1033" max="1033" width="11.5" style="2" customWidth="1"/>
    <col min="1034" max="1034" width="8.25833333333333" style="2" customWidth="1"/>
    <col min="1035" max="1280" width="9" style="2"/>
    <col min="1281" max="1281" width="31.2583333333333" style="2" customWidth="1"/>
    <col min="1282" max="1282" width="22" style="2" customWidth="1"/>
    <col min="1283" max="1283" width="6" style="2" customWidth="1"/>
    <col min="1284" max="1284" width="12.875" style="2" customWidth="1"/>
    <col min="1285" max="1285" width="8.5" style="2" customWidth="1"/>
    <col min="1286" max="1286" width="5.5" style="2" customWidth="1"/>
    <col min="1287" max="1287" width="9" style="2"/>
    <col min="1288" max="1288" width="8.125" style="2" customWidth="1"/>
    <col min="1289" max="1289" width="11.5" style="2" customWidth="1"/>
    <col min="1290" max="1290" width="8.25833333333333" style="2" customWidth="1"/>
    <col min="1291" max="1536" width="9" style="2"/>
    <col min="1537" max="1537" width="31.2583333333333" style="2" customWidth="1"/>
    <col min="1538" max="1538" width="22" style="2" customWidth="1"/>
    <col min="1539" max="1539" width="6" style="2" customWidth="1"/>
    <col min="1540" max="1540" width="12.875" style="2" customWidth="1"/>
    <col min="1541" max="1541" width="8.5" style="2" customWidth="1"/>
    <col min="1542" max="1542" width="5.5" style="2" customWidth="1"/>
    <col min="1543" max="1543" width="9" style="2"/>
    <col min="1544" max="1544" width="8.125" style="2" customWidth="1"/>
    <col min="1545" max="1545" width="11.5" style="2" customWidth="1"/>
    <col min="1546" max="1546" width="8.25833333333333" style="2" customWidth="1"/>
    <col min="1547" max="1792" width="9" style="2"/>
    <col min="1793" max="1793" width="31.2583333333333" style="2" customWidth="1"/>
    <col min="1794" max="1794" width="22" style="2" customWidth="1"/>
    <col min="1795" max="1795" width="6" style="2" customWidth="1"/>
    <col min="1796" max="1796" width="12.875" style="2" customWidth="1"/>
    <col min="1797" max="1797" width="8.5" style="2" customWidth="1"/>
    <col min="1798" max="1798" width="5.5" style="2" customWidth="1"/>
    <col min="1799" max="1799" width="9" style="2"/>
    <col min="1800" max="1800" width="8.125" style="2" customWidth="1"/>
    <col min="1801" max="1801" width="11.5" style="2" customWidth="1"/>
    <col min="1802" max="1802" width="8.25833333333333" style="2" customWidth="1"/>
    <col min="1803" max="2048" width="9" style="2"/>
    <col min="2049" max="2049" width="31.2583333333333" style="2" customWidth="1"/>
    <col min="2050" max="2050" width="22" style="2" customWidth="1"/>
    <col min="2051" max="2051" width="6" style="2" customWidth="1"/>
    <col min="2052" max="2052" width="12.875" style="2" customWidth="1"/>
    <col min="2053" max="2053" width="8.5" style="2" customWidth="1"/>
    <col min="2054" max="2054" width="5.5" style="2" customWidth="1"/>
    <col min="2055" max="2055" width="9" style="2"/>
    <col min="2056" max="2056" width="8.125" style="2" customWidth="1"/>
    <col min="2057" max="2057" width="11.5" style="2" customWidth="1"/>
    <col min="2058" max="2058" width="8.25833333333333" style="2" customWidth="1"/>
    <col min="2059" max="2304" width="9" style="2"/>
    <col min="2305" max="2305" width="31.2583333333333" style="2" customWidth="1"/>
    <col min="2306" max="2306" width="22" style="2" customWidth="1"/>
    <col min="2307" max="2307" width="6" style="2" customWidth="1"/>
    <col min="2308" max="2308" width="12.875" style="2" customWidth="1"/>
    <col min="2309" max="2309" width="8.5" style="2" customWidth="1"/>
    <col min="2310" max="2310" width="5.5" style="2" customWidth="1"/>
    <col min="2311" max="2311" width="9" style="2"/>
    <col min="2312" max="2312" width="8.125" style="2" customWidth="1"/>
    <col min="2313" max="2313" width="11.5" style="2" customWidth="1"/>
    <col min="2314" max="2314" width="8.25833333333333" style="2" customWidth="1"/>
    <col min="2315" max="2560" width="9" style="2"/>
    <col min="2561" max="2561" width="31.2583333333333" style="2" customWidth="1"/>
    <col min="2562" max="2562" width="22" style="2" customWidth="1"/>
    <col min="2563" max="2563" width="6" style="2" customWidth="1"/>
    <col min="2564" max="2564" width="12.875" style="2" customWidth="1"/>
    <col min="2565" max="2565" width="8.5" style="2" customWidth="1"/>
    <col min="2566" max="2566" width="5.5" style="2" customWidth="1"/>
    <col min="2567" max="2567" width="9" style="2"/>
    <col min="2568" max="2568" width="8.125" style="2" customWidth="1"/>
    <col min="2569" max="2569" width="11.5" style="2" customWidth="1"/>
    <col min="2570" max="2570" width="8.25833333333333" style="2" customWidth="1"/>
    <col min="2571" max="2816" width="9" style="2"/>
    <col min="2817" max="2817" width="31.2583333333333" style="2" customWidth="1"/>
    <col min="2818" max="2818" width="22" style="2" customWidth="1"/>
    <col min="2819" max="2819" width="6" style="2" customWidth="1"/>
    <col min="2820" max="2820" width="12.875" style="2" customWidth="1"/>
    <col min="2821" max="2821" width="8.5" style="2" customWidth="1"/>
    <col min="2822" max="2822" width="5.5" style="2" customWidth="1"/>
    <col min="2823" max="2823" width="9" style="2"/>
    <col min="2824" max="2824" width="8.125" style="2" customWidth="1"/>
    <col min="2825" max="2825" width="11.5" style="2" customWidth="1"/>
    <col min="2826" max="2826" width="8.25833333333333" style="2" customWidth="1"/>
    <col min="2827" max="3072" width="9" style="2"/>
    <col min="3073" max="3073" width="31.2583333333333" style="2" customWidth="1"/>
    <col min="3074" max="3074" width="22" style="2" customWidth="1"/>
    <col min="3075" max="3075" width="6" style="2" customWidth="1"/>
    <col min="3076" max="3076" width="12.875" style="2" customWidth="1"/>
    <col min="3077" max="3077" width="8.5" style="2" customWidth="1"/>
    <col min="3078" max="3078" width="5.5" style="2" customWidth="1"/>
    <col min="3079" max="3079" width="9" style="2"/>
    <col min="3080" max="3080" width="8.125" style="2" customWidth="1"/>
    <col min="3081" max="3081" width="11.5" style="2" customWidth="1"/>
    <col min="3082" max="3082" width="8.25833333333333" style="2" customWidth="1"/>
    <col min="3083" max="3328" width="9" style="2"/>
    <col min="3329" max="3329" width="31.2583333333333" style="2" customWidth="1"/>
    <col min="3330" max="3330" width="22" style="2" customWidth="1"/>
    <col min="3331" max="3331" width="6" style="2" customWidth="1"/>
    <col min="3332" max="3332" width="12.875" style="2" customWidth="1"/>
    <col min="3333" max="3333" width="8.5" style="2" customWidth="1"/>
    <col min="3334" max="3334" width="5.5" style="2" customWidth="1"/>
    <col min="3335" max="3335" width="9" style="2"/>
    <col min="3336" max="3336" width="8.125" style="2" customWidth="1"/>
    <col min="3337" max="3337" width="11.5" style="2" customWidth="1"/>
    <col min="3338" max="3338" width="8.25833333333333" style="2" customWidth="1"/>
    <col min="3339" max="3584" width="9" style="2"/>
    <col min="3585" max="3585" width="31.2583333333333" style="2" customWidth="1"/>
    <col min="3586" max="3586" width="22" style="2" customWidth="1"/>
    <col min="3587" max="3587" width="6" style="2" customWidth="1"/>
    <col min="3588" max="3588" width="12.875" style="2" customWidth="1"/>
    <col min="3589" max="3589" width="8.5" style="2" customWidth="1"/>
    <col min="3590" max="3590" width="5.5" style="2" customWidth="1"/>
    <col min="3591" max="3591" width="9" style="2"/>
    <col min="3592" max="3592" width="8.125" style="2" customWidth="1"/>
    <col min="3593" max="3593" width="11.5" style="2" customWidth="1"/>
    <col min="3594" max="3594" width="8.25833333333333" style="2" customWidth="1"/>
    <col min="3595" max="3840" width="9" style="2"/>
    <col min="3841" max="3841" width="31.2583333333333" style="2" customWidth="1"/>
    <col min="3842" max="3842" width="22" style="2" customWidth="1"/>
    <col min="3843" max="3843" width="6" style="2" customWidth="1"/>
    <col min="3844" max="3844" width="12.875" style="2" customWidth="1"/>
    <col min="3845" max="3845" width="8.5" style="2" customWidth="1"/>
    <col min="3846" max="3846" width="5.5" style="2" customWidth="1"/>
    <col min="3847" max="3847" width="9" style="2"/>
    <col min="3848" max="3848" width="8.125" style="2" customWidth="1"/>
    <col min="3849" max="3849" width="11.5" style="2" customWidth="1"/>
    <col min="3850" max="3850" width="8.25833333333333" style="2" customWidth="1"/>
    <col min="3851" max="4096" width="9" style="2"/>
    <col min="4097" max="4097" width="31.2583333333333" style="2" customWidth="1"/>
    <col min="4098" max="4098" width="22" style="2" customWidth="1"/>
    <col min="4099" max="4099" width="6" style="2" customWidth="1"/>
    <col min="4100" max="4100" width="12.875" style="2" customWidth="1"/>
    <col min="4101" max="4101" width="8.5" style="2" customWidth="1"/>
    <col min="4102" max="4102" width="5.5" style="2" customWidth="1"/>
    <col min="4103" max="4103" width="9" style="2"/>
    <col min="4104" max="4104" width="8.125" style="2" customWidth="1"/>
    <col min="4105" max="4105" width="11.5" style="2" customWidth="1"/>
    <col min="4106" max="4106" width="8.25833333333333" style="2" customWidth="1"/>
    <col min="4107" max="4352" width="9" style="2"/>
    <col min="4353" max="4353" width="31.2583333333333" style="2" customWidth="1"/>
    <col min="4354" max="4354" width="22" style="2" customWidth="1"/>
    <col min="4355" max="4355" width="6" style="2" customWidth="1"/>
    <col min="4356" max="4356" width="12.875" style="2" customWidth="1"/>
    <col min="4357" max="4357" width="8.5" style="2" customWidth="1"/>
    <col min="4358" max="4358" width="5.5" style="2" customWidth="1"/>
    <col min="4359" max="4359" width="9" style="2"/>
    <col min="4360" max="4360" width="8.125" style="2" customWidth="1"/>
    <col min="4361" max="4361" width="11.5" style="2" customWidth="1"/>
    <col min="4362" max="4362" width="8.25833333333333" style="2" customWidth="1"/>
    <col min="4363" max="4608" width="9" style="2"/>
    <col min="4609" max="4609" width="31.2583333333333" style="2" customWidth="1"/>
    <col min="4610" max="4610" width="22" style="2" customWidth="1"/>
    <col min="4611" max="4611" width="6" style="2" customWidth="1"/>
    <col min="4612" max="4612" width="12.875" style="2" customWidth="1"/>
    <col min="4613" max="4613" width="8.5" style="2" customWidth="1"/>
    <col min="4614" max="4614" width="5.5" style="2" customWidth="1"/>
    <col min="4615" max="4615" width="9" style="2"/>
    <col min="4616" max="4616" width="8.125" style="2" customWidth="1"/>
    <col min="4617" max="4617" width="11.5" style="2" customWidth="1"/>
    <col min="4618" max="4618" width="8.25833333333333" style="2" customWidth="1"/>
    <col min="4619" max="4864" width="9" style="2"/>
    <col min="4865" max="4865" width="31.2583333333333" style="2" customWidth="1"/>
    <col min="4866" max="4866" width="22" style="2" customWidth="1"/>
    <col min="4867" max="4867" width="6" style="2" customWidth="1"/>
    <col min="4868" max="4868" width="12.875" style="2" customWidth="1"/>
    <col min="4869" max="4869" width="8.5" style="2" customWidth="1"/>
    <col min="4870" max="4870" width="5.5" style="2" customWidth="1"/>
    <col min="4871" max="4871" width="9" style="2"/>
    <col min="4872" max="4872" width="8.125" style="2" customWidth="1"/>
    <col min="4873" max="4873" width="11.5" style="2" customWidth="1"/>
    <col min="4874" max="4874" width="8.25833333333333" style="2" customWidth="1"/>
    <col min="4875" max="5120" width="9" style="2"/>
    <col min="5121" max="5121" width="31.2583333333333" style="2" customWidth="1"/>
    <col min="5122" max="5122" width="22" style="2" customWidth="1"/>
    <col min="5123" max="5123" width="6" style="2" customWidth="1"/>
    <col min="5124" max="5124" width="12.875" style="2" customWidth="1"/>
    <col min="5125" max="5125" width="8.5" style="2" customWidth="1"/>
    <col min="5126" max="5126" width="5.5" style="2" customWidth="1"/>
    <col min="5127" max="5127" width="9" style="2"/>
    <col min="5128" max="5128" width="8.125" style="2" customWidth="1"/>
    <col min="5129" max="5129" width="11.5" style="2" customWidth="1"/>
    <col min="5130" max="5130" width="8.25833333333333" style="2" customWidth="1"/>
    <col min="5131" max="5376" width="9" style="2"/>
    <col min="5377" max="5377" width="31.2583333333333" style="2" customWidth="1"/>
    <col min="5378" max="5378" width="22" style="2" customWidth="1"/>
    <col min="5379" max="5379" width="6" style="2" customWidth="1"/>
    <col min="5380" max="5380" width="12.875" style="2" customWidth="1"/>
    <col min="5381" max="5381" width="8.5" style="2" customWidth="1"/>
    <col min="5382" max="5382" width="5.5" style="2" customWidth="1"/>
    <col min="5383" max="5383" width="9" style="2"/>
    <col min="5384" max="5384" width="8.125" style="2" customWidth="1"/>
    <col min="5385" max="5385" width="11.5" style="2" customWidth="1"/>
    <col min="5386" max="5386" width="8.25833333333333" style="2" customWidth="1"/>
    <col min="5387" max="5632" width="9" style="2"/>
    <col min="5633" max="5633" width="31.2583333333333" style="2" customWidth="1"/>
    <col min="5634" max="5634" width="22" style="2" customWidth="1"/>
    <col min="5635" max="5635" width="6" style="2" customWidth="1"/>
    <col min="5636" max="5636" width="12.875" style="2" customWidth="1"/>
    <col min="5637" max="5637" width="8.5" style="2" customWidth="1"/>
    <col min="5638" max="5638" width="5.5" style="2" customWidth="1"/>
    <col min="5639" max="5639" width="9" style="2"/>
    <col min="5640" max="5640" width="8.125" style="2" customWidth="1"/>
    <col min="5641" max="5641" width="11.5" style="2" customWidth="1"/>
    <col min="5642" max="5642" width="8.25833333333333" style="2" customWidth="1"/>
    <col min="5643" max="5888" width="9" style="2"/>
    <col min="5889" max="5889" width="31.2583333333333" style="2" customWidth="1"/>
    <col min="5890" max="5890" width="22" style="2" customWidth="1"/>
    <col min="5891" max="5891" width="6" style="2" customWidth="1"/>
    <col min="5892" max="5892" width="12.875" style="2" customWidth="1"/>
    <col min="5893" max="5893" width="8.5" style="2" customWidth="1"/>
    <col min="5894" max="5894" width="5.5" style="2" customWidth="1"/>
    <col min="5895" max="5895" width="9" style="2"/>
    <col min="5896" max="5896" width="8.125" style="2" customWidth="1"/>
    <col min="5897" max="5897" width="11.5" style="2" customWidth="1"/>
    <col min="5898" max="5898" width="8.25833333333333" style="2" customWidth="1"/>
    <col min="5899" max="6144" width="9" style="2"/>
    <col min="6145" max="6145" width="31.2583333333333" style="2" customWidth="1"/>
    <col min="6146" max="6146" width="22" style="2" customWidth="1"/>
    <col min="6147" max="6147" width="6" style="2" customWidth="1"/>
    <col min="6148" max="6148" width="12.875" style="2" customWidth="1"/>
    <col min="6149" max="6149" width="8.5" style="2" customWidth="1"/>
    <col min="6150" max="6150" width="5.5" style="2" customWidth="1"/>
    <col min="6151" max="6151" width="9" style="2"/>
    <col min="6152" max="6152" width="8.125" style="2" customWidth="1"/>
    <col min="6153" max="6153" width="11.5" style="2" customWidth="1"/>
    <col min="6154" max="6154" width="8.25833333333333" style="2" customWidth="1"/>
    <col min="6155" max="6400" width="9" style="2"/>
    <col min="6401" max="6401" width="31.2583333333333" style="2" customWidth="1"/>
    <col min="6402" max="6402" width="22" style="2" customWidth="1"/>
    <col min="6403" max="6403" width="6" style="2" customWidth="1"/>
    <col min="6404" max="6404" width="12.875" style="2" customWidth="1"/>
    <col min="6405" max="6405" width="8.5" style="2" customWidth="1"/>
    <col min="6406" max="6406" width="5.5" style="2" customWidth="1"/>
    <col min="6407" max="6407" width="9" style="2"/>
    <col min="6408" max="6408" width="8.125" style="2" customWidth="1"/>
    <col min="6409" max="6409" width="11.5" style="2" customWidth="1"/>
    <col min="6410" max="6410" width="8.25833333333333" style="2" customWidth="1"/>
    <col min="6411" max="6656" width="9" style="2"/>
    <col min="6657" max="6657" width="31.2583333333333" style="2" customWidth="1"/>
    <col min="6658" max="6658" width="22" style="2" customWidth="1"/>
    <col min="6659" max="6659" width="6" style="2" customWidth="1"/>
    <col min="6660" max="6660" width="12.875" style="2" customWidth="1"/>
    <col min="6661" max="6661" width="8.5" style="2" customWidth="1"/>
    <col min="6662" max="6662" width="5.5" style="2" customWidth="1"/>
    <col min="6663" max="6663" width="9" style="2"/>
    <col min="6664" max="6664" width="8.125" style="2" customWidth="1"/>
    <col min="6665" max="6665" width="11.5" style="2" customWidth="1"/>
    <col min="6666" max="6666" width="8.25833333333333" style="2" customWidth="1"/>
    <col min="6667" max="6912" width="9" style="2"/>
    <col min="6913" max="6913" width="31.2583333333333" style="2" customWidth="1"/>
    <col min="6914" max="6914" width="22" style="2" customWidth="1"/>
    <col min="6915" max="6915" width="6" style="2" customWidth="1"/>
    <col min="6916" max="6916" width="12.875" style="2" customWidth="1"/>
    <col min="6917" max="6917" width="8.5" style="2" customWidth="1"/>
    <col min="6918" max="6918" width="5.5" style="2" customWidth="1"/>
    <col min="6919" max="6919" width="9" style="2"/>
    <col min="6920" max="6920" width="8.125" style="2" customWidth="1"/>
    <col min="6921" max="6921" width="11.5" style="2" customWidth="1"/>
    <col min="6922" max="6922" width="8.25833333333333" style="2" customWidth="1"/>
    <col min="6923" max="7168" width="9" style="2"/>
    <col min="7169" max="7169" width="31.2583333333333" style="2" customWidth="1"/>
    <col min="7170" max="7170" width="22" style="2" customWidth="1"/>
    <col min="7171" max="7171" width="6" style="2" customWidth="1"/>
    <col min="7172" max="7172" width="12.875" style="2" customWidth="1"/>
    <col min="7173" max="7173" width="8.5" style="2" customWidth="1"/>
    <col min="7174" max="7174" width="5.5" style="2" customWidth="1"/>
    <col min="7175" max="7175" width="9" style="2"/>
    <col min="7176" max="7176" width="8.125" style="2" customWidth="1"/>
    <col min="7177" max="7177" width="11.5" style="2" customWidth="1"/>
    <col min="7178" max="7178" width="8.25833333333333" style="2" customWidth="1"/>
    <col min="7179" max="7424" width="9" style="2"/>
    <col min="7425" max="7425" width="31.2583333333333" style="2" customWidth="1"/>
    <col min="7426" max="7426" width="22" style="2" customWidth="1"/>
    <col min="7427" max="7427" width="6" style="2" customWidth="1"/>
    <col min="7428" max="7428" width="12.875" style="2" customWidth="1"/>
    <col min="7429" max="7429" width="8.5" style="2" customWidth="1"/>
    <col min="7430" max="7430" width="5.5" style="2" customWidth="1"/>
    <col min="7431" max="7431" width="9" style="2"/>
    <col min="7432" max="7432" width="8.125" style="2" customWidth="1"/>
    <col min="7433" max="7433" width="11.5" style="2" customWidth="1"/>
    <col min="7434" max="7434" width="8.25833333333333" style="2" customWidth="1"/>
    <col min="7435" max="7680" width="9" style="2"/>
    <col min="7681" max="7681" width="31.2583333333333" style="2" customWidth="1"/>
    <col min="7682" max="7682" width="22" style="2" customWidth="1"/>
    <col min="7683" max="7683" width="6" style="2" customWidth="1"/>
    <col min="7684" max="7684" width="12.875" style="2" customWidth="1"/>
    <col min="7685" max="7685" width="8.5" style="2" customWidth="1"/>
    <col min="7686" max="7686" width="5.5" style="2" customWidth="1"/>
    <col min="7687" max="7687" width="9" style="2"/>
    <col min="7688" max="7688" width="8.125" style="2" customWidth="1"/>
    <col min="7689" max="7689" width="11.5" style="2" customWidth="1"/>
    <col min="7690" max="7690" width="8.25833333333333" style="2" customWidth="1"/>
    <col min="7691" max="7936" width="9" style="2"/>
    <col min="7937" max="7937" width="31.2583333333333" style="2" customWidth="1"/>
    <col min="7938" max="7938" width="22" style="2" customWidth="1"/>
    <col min="7939" max="7939" width="6" style="2" customWidth="1"/>
    <col min="7940" max="7940" width="12.875" style="2" customWidth="1"/>
    <col min="7941" max="7941" width="8.5" style="2" customWidth="1"/>
    <col min="7942" max="7942" width="5.5" style="2" customWidth="1"/>
    <col min="7943" max="7943" width="9" style="2"/>
    <col min="7944" max="7944" width="8.125" style="2" customWidth="1"/>
    <col min="7945" max="7945" width="11.5" style="2" customWidth="1"/>
    <col min="7946" max="7946" width="8.25833333333333" style="2" customWidth="1"/>
    <col min="7947" max="8192" width="9" style="2"/>
    <col min="8193" max="8193" width="31.2583333333333" style="2" customWidth="1"/>
    <col min="8194" max="8194" width="22" style="2" customWidth="1"/>
    <col min="8195" max="8195" width="6" style="2" customWidth="1"/>
    <col min="8196" max="8196" width="12.875" style="2" customWidth="1"/>
    <col min="8197" max="8197" width="8.5" style="2" customWidth="1"/>
    <col min="8198" max="8198" width="5.5" style="2" customWidth="1"/>
    <col min="8199" max="8199" width="9" style="2"/>
    <col min="8200" max="8200" width="8.125" style="2" customWidth="1"/>
    <col min="8201" max="8201" width="11.5" style="2" customWidth="1"/>
    <col min="8202" max="8202" width="8.25833333333333" style="2" customWidth="1"/>
    <col min="8203" max="8448" width="9" style="2"/>
    <col min="8449" max="8449" width="31.2583333333333" style="2" customWidth="1"/>
    <col min="8450" max="8450" width="22" style="2" customWidth="1"/>
    <col min="8451" max="8451" width="6" style="2" customWidth="1"/>
    <col min="8452" max="8452" width="12.875" style="2" customWidth="1"/>
    <col min="8453" max="8453" width="8.5" style="2" customWidth="1"/>
    <col min="8454" max="8454" width="5.5" style="2" customWidth="1"/>
    <col min="8455" max="8455" width="9" style="2"/>
    <col min="8456" max="8456" width="8.125" style="2" customWidth="1"/>
    <col min="8457" max="8457" width="11.5" style="2" customWidth="1"/>
    <col min="8458" max="8458" width="8.25833333333333" style="2" customWidth="1"/>
    <col min="8459" max="8704" width="9" style="2"/>
    <col min="8705" max="8705" width="31.2583333333333" style="2" customWidth="1"/>
    <col min="8706" max="8706" width="22" style="2" customWidth="1"/>
    <col min="8707" max="8707" width="6" style="2" customWidth="1"/>
    <col min="8708" max="8708" width="12.875" style="2" customWidth="1"/>
    <col min="8709" max="8709" width="8.5" style="2" customWidth="1"/>
    <col min="8710" max="8710" width="5.5" style="2" customWidth="1"/>
    <col min="8711" max="8711" width="9" style="2"/>
    <col min="8712" max="8712" width="8.125" style="2" customWidth="1"/>
    <col min="8713" max="8713" width="11.5" style="2" customWidth="1"/>
    <col min="8714" max="8714" width="8.25833333333333" style="2" customWidth="1"/>
    <col min="8715" max="8960" width="9" style="2"/>
    <col min="8961" max="8961" width="31.2583333333333" style="2" customWidth="1"/>
    <col min="8962" max="8962" width="22" style="2" customWidth="1"/>
    <col min="8963" max="8963" width="6" style="2" customWidth="1"/>
    <col min="8964" max="8964" width="12.875" style="2" customWidth="1"/>
    <col min="8965" max="8965" width="8.5" style="2" customWidth="1"/>
    <col min="8966" max="8966" width="5.5" style="2" customWidth="1"/>
    <col min="8967" max="8967" width="9" style="2"/>
    <col min="8968" max="8968" width="8.125" style="2" customWidth="1"/>
    <col min="8969" max="8969" width="11.5" style="2" customWidth="1"/>
    <col min="8970" max="8970" width="8.25833333333333" style="2" customWidth="1"/>
    <col min="8971" max="9216" width="9" style="2"/>
    <col min="9217" max="9217" width="31.2583333333333" style="2" customWidth="1"/>
    <col min="9218" max="9218" width="22" style="2" customWidth="1"/>
    <col min="9219" max="9219" width="6" style="2" customWidth="1"/>
    <col min="9220" max="9220" width="12.875" style="2" customWidth="1"/>
    <col min="9221" max="9221" width="8.5" style="2" customWidth="1"/>
    <col min="9222" max="9222" width="5.5" style="2" customWidth="1"/>
    <col min="9223" max="9223" width="9" style="2"/>
    <col min="9224" max="9224" width="8.125" style="2" customWidth="1"/>
    <col min="9225" max="9225" width="11.5" style="2" customWidth="1"/>
    <col min="9226" max="9226" width="8.25833333333333" style="2" customWidth="1"/>
    <col min="9227" max="9472" width="9" style="2"/>
    <col min="9473" max="9473" width="31.2583333333333" style="2" customWidth="1"/>
    <col min="9474" max="9474" width="22" style="2" customWidth="1"/>
    <col min="9475" max="9475" width="6" style="2" customWidth="1"/>
    <col min="9476" max="9476" width="12.875" style="2" customWidth="1"/>
    <col min="9477" max="9477" width="8.5" style="2" customWidth="1"/>
    <col min="9478" max="9478" width="5.5" style="2" customWidth="1"/>
    <col min="9479" max="9479" width="9" style="2"/>
    <col min="9480" max="9480" width="8.125" style="2" customWidth="1"/>
    <col min="9481" max="9481" width="11.5" style="2" customWidth="1"/>
    <col min="9482" max="9482" width="8.25833333333333" style="2" customWidth="1"/>
    <col min="9483" max="9728" width="9" style="2"/>
    <col min="9729" max="9729" width="31.2583333333333" style="2" customWidth="1"/>
    <col min="9730" max="9730" width="22" style="2" customWidth="1"/>
    <col min="9731" max="9731" width="6" style="2" customWidth="1"/>
    <col min="9732" max="9732" width="12.875" style="2" customWidth="1"/>
    <col min="9733" max="9733" width="8.5" style="2" customWidth="1"/>
    <col min="9734" max="9734" width="5.5" style="2" customWidth="1"/>
    <col min="9735" max="9735" width="9" style="2"/>
    <col min="9736" max="9736" width="8.125" style="2" customWidth="1"/>
    <col min="9737" max="9737" width="11.5" style="2" customWidth="1"/>
    <col min="9738" max="9738" width="8.25833333333333" style="2" customWidth="1"/>
    <col min="9739" max="9984" width="9" style="2"/>
    <col min="9985" max="9985" width="31.2583333333333" style="2" customWidth="1"/>
    <col min="9986" max="9986" width="22" style="2" customWidth="1"/>
    <col min="9987" max="9987" width="6" style="2" customWidth="1"/>
    <col min="9988" max="9988" width="12.875" style="2" customWidth="1"/>
    <col min="9989" max="9989" width="8.5" style="2" customWidth="1"/>
    <col min="9990" max="9990" width="5.5" style="2" customWidth="1"/>
    <col min="9991" max="9991" width="9" style="2"/>
    <col min="9992" max="9992" width="8.125" style="2" customWidth="1"/>
    <col min="9993" max="9993" width="11.5" style="2" customWidth="1"/>
    <col min="9994" max="9994" width="8.25833333333333" style="2" customWidth="1"/>
    <col min="9995" max="10240" width="9" style="2"/>
    <col min="10241" max="10241" width="31.2583333333333" style="2" customWidth="1"/>
    <col min="10242" max="10242" width="22" style="2" customWidth="1"/>
    <col min="10243" max="10243" width="6" style="2" customWidth="1"/>
    <col min="10244" max="10244" width="12.875" style="2" customWidth="1"/>
    <col min="10245" max="10245" width="8.5" style="2" customWidth="1"/>
    <col min="10246" max="10246" width="5.5" style="2" customWidth="1"/>
    <col min="10247" max="10247" width="9" style="2"/>
    <col min="10248" max="10248" width="8.125" style="2" customWidth="1"/>
    <col min="10249" max="10249" width="11.5" style="2" customWidth="1"/>
    <col min="10250" max="10250" width="8.25833333333333" style="2" customWidth="1"/>
    <col min="10251" max="10496" width="9" style="2"/>
    <col min="10497" max="10497" width="31.2583333333333" style="2" customWidth="1"/>
    <col min="10498" max="10498" width="22" style="2" customWidth="1"/>
    <col min="10499" max="10499" width="6" style="2" customWidth="1"/>
    <col min="10500" max="10500" width="12.875" style="2" customWidth="1"/>
    <col min="10501" max="10501" width="8.5" style="2" customWidth="1"/>
    <col min="10502" max="10502" width="5.5" style="2" customWidth="1"/>
    <col min="10503" max="10503" width="9" style="2"/>
    <col min="10504" max="10504" width="8.125" style="2" customWidth="1"/>
    <col min="10505" max="10505" width="11.5" style="2" customWidth="1"/>
    <col min="10506" max="10506" width="8.25833333333333" style="2" customWidth="1"/>
    <col min="10507" max="10752" width="9" style="2"/>
    <col min="10753" max="10753" width="31.2583333333333" style="2" customWidth="1"/>
    <col min="10754" max="10754" width="22" style="2" customWidth="1"/>
    <col min="10755" max="10755" width="6" style="2" customWidth="1"/>
    <col min="10756" max="10756" width="12.875" style="2" customWidth="1"/>
    <col min="10757" max="10757" width="8.5" style="2" customWidth="1"/>
    <col min="10758" max="10758" width="5.5" style="2" customWidth="1"/>
    <col min="10759" max="10759" width="9" style="2"/>
    <col min="10760" max="10760" width="8.125" style="2" customWidth="1"/>
    <col min="10761" max="10761" width="11.5" style="2" customWidth="1"/>
    <col min="10762" max="10762" width="8.25833333333333" style="2" customWidth="1"/>
    <col min="10763" max="11008" width="9" style="2"/>
    <col min="11009" max="11009" width="31.2583333333333" style="2" customWidth="1"/>
    <col min="11010" max="11010" width="22" style="2" customWidth="1"/>
    <col min="11011" max="11011" width="6" style="2" customWidth="1"/>
    <col min="11012" max="11012" width="12.875" style="2" customWidth="1"/>
    <col min="11013" max="11013" width="8.5" style="2" customWidth="1"/>
    <col min="11014" max="11014" width="5.5" style="2" customWidth="1"/>
    <col min="11015" max="11015" width="9" style="2"/>
    <col min="11016" max="11016" width="8.125" style="2" customWidth="1"/>
    <col min="11017" max="11017" width="11.5" style="2" customWidth="1"/>
    <col min="11018" max="11018" width="8.25833333333333" style="2" customWidth="1"/>
    <col min="11019" max="11264" width="9" style="2"/>
    <col min="11265" max="11265" width="31.2583333333333" style="2" customWidth="1"/>
    <col min="11266" max="11266" width="22" style="2" customWidth="1"/>
    <col min="11267" max="11267" width="6" style="2" customWidth="1"/>
    <col min="11268" max="11268" width="12.875" style="2" customWidth="1"/>
    <col min="11269" max="11269" width="8.5" style="2" customWidth="1"/>
    <col min="11270" max="11270" width="5.5" style="2" customWidth="1"/>
    <col min="11271" max="11271" width="9" style="2"/>
    <col min="11272" max="11272" width="8.125" style="2" customWidth="1"/>
    <col min="11273" max="11273" width="11.5" style="2" customWidth="1"/>
    <col min="11274" max="11274" width="8.25833333333333" style="2" customWidth="1"/>
    <col min="11275" max="11520" width="9" style="2"/>
    <col min="11521" max="11521" width="31.2583333333333" style="2" customWidth="1"/>
    <col min="11522" max="11522" width="22" style="2" customWidth="1"/>
    <col min="11523" max="11523" width="6" style="2" customWidth="1"/>
    <col min="11524" max="11524" width="12.875" style="2" customWidth="1"/>
    <col min="11525" max="11525" width="8.5" style="2" customWidth="1"/>
    <col min="11526" max="11526" width="5.5" style="2" customWidth="1"/>
    <col min="11527" max="11527" width="9" style="2"/>
    <col min="11528" max="11528" width="8.125" style="2" customWidth="1"/>
    <col min="11529" max="11529" width="11.5" style="2" customWidth="1"/>
    <col min="11530" max="11530" width="8.25833333333333" style="2" customWidth="1"/>
    <col min="11531" max="11776" width="9" style="2"/>
    <col min="11777" max="11777" width="31.2583333333333" style="2" customWidth="1"/>
    <col min="11778" max="11778" width="22" style="2" customWidth="1"/>
    <col min="11779" max="11779" width="6" style="2" customWidth="1"/>
    <col min="11780" max="11780" width="12.875" style="2" customWidth="1"/>
    <col min="11781" max="11781" width="8.5" style="2" customWidth="1"/>
    <col min="11782" max="11782" width="5.5" style="2" customWidth="1"/>
    <col min="11783" max="11783" width="9" style="2"/>
    <col min="11784" max="11784" width="8.125" style="2" customWidth="1"/>
    <col min="11785" max="11785" width="11.5" style="2" customWidth="1"/>
    <col min="11786" max="11786" width="8.25833333333333" style="2" customWidth="1"/>
    <col min="11787" max="12032" width="9" style="2"/>
    <col min="12033" max="12033" width="31.2583333333333" style="2" customWidth="1"/>
    <col min="12034" max="12034" width="22" style="2" customWidth="1"/>
    <col min="12035" max="12035" width="6" style="2" customWidth="1"/>
    <col min="12036" max="12036" width="12.875" style="2" customWidth="1"/>
    <col min="12037" max="12037" width="8.5" style="2" customWidth="1"/>
    <col min="12038" max="12038" width="5.5" style="2" customWidth="1"/>
    <col min="12039" max="12039" width="9" style="2"/>
    <col min="12040" max="12040" width="8.125" style="2" customWidth="1"/>
    <col min="12041" max="12041" width="11.5" style="2" customWidth="1"/>
    <col min="12042" max="12042" width="8.25833333333333" style="2" customWidth="1"/>
    <col min="12043" max="12288" width="9" style="2"/>
    <col min="12289" max="12289" width="31.2583333333333" style="2" customWidth="1"/>
    <col min="12290" max="12290" width="22" style="2" customWidth="1"/>
    <col min="12291" max="12291" width="6" style="2" customWidth="1"/>
    <col min="12292" max="12292" width="12.875" style="2" customWidth="1"/>
    <col min="12293" max="12293" width="8.5" style="2" customWidth="1"/>
    <col min="12294" max="12294" width="5.5" style="2" customWidth="1"/>
    <col min="12295" max="12295" width="9" style="2"/>
    <col min="12296" max="12296" width="8.125" style="2" customWidth="1"/>
    <col min="12297" max="12297" width="11.5" style="2" customWidth="1"/>
    <col min="12298" max="12298" width="8.25833333333333" style="2" customWidth="1"/>
    <col min="12299" max="12544" width="9" style="2"/>
    <col min="12545" max="12545" width="31.2583333333333" style="2" customWidth="1"/>
    <col min="12546" max="12546" width="22" style="2" customWidth="1"/>
    <col min="12547" max="12547" width="6" style="2" customWidth="1"/>
    <col min="12548" max="12548" width="12.875" style="2" customWidth="1"/>
    <col min="12549" max="12549" width="8.5" style="2" customWidth="1"/>
    <col min="12550" max="12550" width="5.5" style="2" customWidth="1"/>
    <col min="12551" max="12551" width="9" style="2"/>
    <col min="12552" max="12552" width="8.125" style="2" customWidth="1"/>
    <col min="12553" max="12553" width="11.5" style="2" customWidth="1"/>
    <col min="12554" max="12554" width="8.25833333333333" style="2" customWidth="1"/>
    <col min="12555" max="12800" width="9" style="2"/>
    <col min="12801" max="12801" width="31.2583333333333" style="2" customWidth="1"/>
    <col min="12802" max="12802" width="22" style="2" customWidth="1"/>
    <col min="12803" max="12803" width="6" style="2" customWidth="1"/>
    <col min="12804" max="12804" width="12.875" style="2" customWidth="1"/>
    <col min="12805" max="12805" width="8.5" style="2" customWidth="1"/>
    <col min="12806" max="12806" width="5.5" style="2" customWidth="1"/>
    <col min="12807" max="12807" width="9" style="2"/>
    <col min="12808" max="12808" width="8.125" style="2" customWidth="1"/>
    <col min="12809" max="12809" width="11.5" style="2" customWidth="1"/>
    <col min="12810" max="12810" width="8.25833333333333" style="2" customWidth="1"/>
    <col min="12811" max="13056" width="9" style="2"/>
    <col min="13057" max="13057" width="31.2583333333333" style="2" customWidth="1"/>
    <col min="13058" max="13058" width="22" style="2" customWidth="1"/>
    <col min="13059" max="13059" width="6" style="2" customWidth="1"/>
    <col min="13060" max="13060" width="12.875" style="2" customWidth="1"/>
    <col min="13061" max="13061" width="8.5" style="2" customWidth="1"/>
    <col min="13062" max="13062" width="5.5" style="2" customWidth="1"/>
    <col min="13063" max="13063" width="9" style="2"/>
    <col min="13064" max="13064" width="8.125" style="2" customWidth="1"/>
    <col min="13065" max="13065" width="11.5" style="2" customWidth="1"/>
    <col min="13066" max="13066" width="8.25833333333333" style="2" customWidth="1"/>
    <col min="13067" max="13312" width="9" style="2"/>
    <col min="13313" max="13313" width="31.2583333333333" style="2" customWidth="1"/>
    <col min="13314" max="13314" width="22" style="2" customWidth="1"/>
    <col min="13315" max="13315" width="6" style="2" customWidth="1"/>
    <col min="13316" max="13316" width="12.875" style="2" customWidth="1"/>
    <col min="13317" max="13317" width="8.5" style="2" customWidth="1"/>
    <col min="13318" max="13318" width="5.5" style="2" customWidth="1"/>
    <col min="13319" max="13319" width="9" style="2"/>
    <col min="13320" max="13320" width="8.125" style="2" customWidth="1"/>
    <col min="13321" max="13321" width="11.5" style="2" customWidth="1"/>
    <col min="13322" max="13322" width="8.25833333333333" style="2" customWidth="1"/>
    <col min="13323" max="13568" width="9" style="2"/>
    <col min="13569" max="13569" width="31.2583333333333" style="2" customWidth="1"/>
    <col min="13570" max="13570" width="22" style="2" customWidth="1"/>
    <col min="13571" max="13571" width="6" style="2" customWidth="1"/>
    <col min="13572" max="13572" width="12.875" style="2" customWidth="1"/>
    <col min="13573" max="13573" width="8.5" style="2" customWidth="1"/>
    <col min="13574" max="13574" width="5.5" style="2" customWidth="1"/>
    <col min="13575" max="13575" width="9" style="2"/>
    <col min="13576" max="13576" width="8.125" style="2" customWidth="1"/>
    <col min="13577" max="13577" width="11.5" style="2" customWidth="1"/>
    <col min="13578" max="13578" width="8.25833333333333" style="2" customWidth="1"/>
    <col min="13579" max="13824" width="9" style="2"/>
    <col min="13825" max="13825" width="31.2583333333333" style="2" customWidth="1"/>
    <col min="13826" max="13826" width="22" style="2" customWidth="1"/>
    <col min="13827" max="13827" width="6" style="2" customWidth="1"/>
    <col min="13828" max="13828" width="12.875" style="2" customWidth="1"/>
    <col min="13829" max="13829" width="8.5" style="2" customWidth="1"/>
    <col min="13830" max="13830" width="5.5" style="2" customWidth="1"/>
    <col min="13831" max="13831" width="9" style="2"/>
    <col min="13832" max="13832" width="8.125" style="2" customWidth="1"/>
    <col min="13833" max="13833" width="11.5" style="2" customWidth="1"/>
    <col min="13834" max="13834" width="8.25833333333333" style="2" customWidth="1"/>
    <col min="13835" max="14080" width="9" style="2"/>
    <col min="14081" max="14081" width="31.2583333333333" style="2" customWidth="1"/>
    <col min="14082" max="14082" width="22" style="2" customWidth="1"/>
    <col min="14083" max="14083" width="6" style="2" customWidth="1"/>
    <col min="14084" max="14084" width="12.875" style="2" customWidth="1"/>
    <col min="14085" max="14085" width="8.5" style="2" customWidth="1"/>
    <col min="14086" max="14086" width="5.5" style="2" customWidth="1"/>
    <col min="14087" max="14087" width="9" style="2"/>
    <col min="14088" max="14088" width="8.125" style="2" customWidth="1"/>
    <col min="14089" max="14089" width="11.5" style="2" customWidth="1"/>
    <col min="14090" max="14090" width="8.25833333333333" style="2" customWidth="1"/>
    <col min="14091" max="14336" width="9" style="2"/>
    <col min="14337" max="14337" width="31.2583333333333" style="2" customWidth="1"/>
    <col min="14338" max="14338" width="22" style="2" customWidth="1"/>
    <col min="14339" max="14339" width="6" style="2" customWidth="1"/>
    <col min="14340" max="14340" width="12.875" style="2" customWidth="1"/>
    <col min="14341" max="14341" width="8.5" style="2" customWidth="1"/>
    <col min="14342" max="14342" width="5.5" style="2" customWidth="1"/>
    <col min="14343" max="14343" width="9" style="2"/>
    <col min="14344" max="14344" width="8.125" style="2" customWidth="1"/>
    <col min="14345" max="14345" width="11.5" style="2" customWidth="1"/>
    <col min="14346" max="14346" width="8.25833333333333" style="2" customWidth="1"/>
    <col min="14347" max="14592" width="9" style="2"/>
    <col min="14593" max="14593" width="31.2583333333333" style="2" customWidth="1"/>
    <col min="14594" max="14594" width="22" style="2" customWidth="1"/>
    <col min="14595" max="14595" width="6" style="2" customWidth="1"/>
    <col min="14596" max="14596" width="12.875" style="2" customWidth="1"/>
    <col min="14597" max="14597" width="8.5" style="2" customWidth="1"/>
    <col min="14598" max="14598" width="5.5" style="2" customWidth="1"/>
    <col min="14599" max="14599" width="9" style="2"/>
    <col min="14600" max="14600" width="8.125" style="2" customWidth="1"/>
    <col min="14601" max="14601" width="11.5" style="2" customWidth="1"/>
    <col min="14602" max="14602" width="8.25833333333333" style="2" customWidth="1"/>
    <col min="14603" max="14848" width="9" style="2"/>
    <col min="14849" max="14849" width="31.2583333333333" style="2" customWidth="1"/>
    <col min="14850" max="14850" width="22" style="2" customWidth="1"/>
    <col min="14851" max="14851" width="6" style="2" customWidth="1"/>
    <col min="14852" max="14852" width="12.875" style="2" customWidth="1"/>
    <col min="14853" max="14853" width="8.5" style="2" customWidth="1"/>
    <col min="14854" max="14854" width="5.5" style="2" customWidth="1"/>
    <col min="14855" max="14855" width="9" style="2"/>
    <col min="14856" max="14856" width="8.125" style="2" customWidth="1"/>
    <col min="14857" max="14857" width="11.5" style="2" customWidth="1"/>
    <col min="14858" max="14858" width="8.25833333333333" style="2" customWidth="1"/>
    <col min="14859" max="15104" width="9" style="2"/>
    <col min="15105" max="15105" width="31.2583333333333" style="2" customWidth="1"/>
    <col min="15106" max="15106" width="22" style="2" customWidth="1"/>
    <col min="15107" max="15107" width="6" style="2" customWidth="1"/>
    <col min="15108" max="15108" width="12.875" style="2" customWidth="1"/>
    <col min="15109" max="15109" width="8.5" style="2" customWidth="1"/>
    <col min="15110" max="15110" width="5.5" style="2" customWidth="1"/>
    <col min="15111" max="15111" width="9" style="2"/>
    <col min="15112" max="15112" width="8.125" style="2" customWidth="1"/>
    <col min="15113" max="15113" width="11.5" style="2" customWidth="1"/>
    <col min="15114" max="15114" width="8.25833333333333" style="2" customWidth="1"/>
    <col min="15115" max="15360" width="9" style="2"/>
    <col min="15361" max="15361" width="31.2583333333333" style="2" customWidth="1"/>
    <col min="15362" max="15362" width="22" style="2" customWidth="1"/>
    <col min="15363" max="15363" width="6" style="2" customWidth="1"/>
    <col min="15364" max="15364" width="12.875" style="2" customWidth="1"/>
    <col min="15365" max="15365" width="8.5" style="2" customWidth="1"/>
    <col min="15366" max="15366" width="5.5" style="2" customWidth="1"/>
    <col min="15367" max="15367" width="9" style="2"/>
    <col min="15368" max="15368" width="8.125" style="2" customWidth="1"/>
    <col min="15369" max="15369" width="11.5" style="2" customWidth="1"/>
    <col min="15370" max="15370" width="8.25833333333333" style="2" customWidth="1"/>
    <col min="15371" max="15616" width="9" style="2"/>
    <col min="15617" max="15617" width="31.2583333333333" style="2" customWidth="1"/>
    <col min="15618" max="15618" width="22" style="2" customWidth="1"/>
    <col min="15619" max="15619" width="6" style="2" customWidth="1"/>
    <col min="15620" max="15620" width="12.875" style="2" customWidth="1"/>
    <col min="15621" max="15621" width="8.5" style="2" customWidth="1"/>
    <col min="15622" max="15622" width="5.5" style="2" customWidth="1"/>
    <col min="15623" max="15623" width="9" style="2"/>
    <col min="15624" max="15624" width="8.125" style="2" customWidth="1"/>
    <col min="15625" max="15625" width="11.5" style="2" customWidth="1"/>
    <col min="15626" max="15626" width="8.25833333333333" style="2" customWidth="1"/>
    <col min="15627" max="15872" width="9" style="2"/>
    <col min="15873" max="15873" width="31.2583333333333" style="2" customWidth="1"/>
    <col min="15874" max="15874" width="22" style="2" customWidth="1"/>
    <col min="15875" max="15875" width="6" style="2" customWidth="1"/>
    <col min="15876" max="15876" width="12.875" style="2" customWidth="1"/>
    <col min="15877" max="15877" width="8.5" style="2" customWidth="1"/>
    <col min="15878" max="15878" width="5.5" style="2" customWidth="1"/>
    <col min="15879" max="15879" width="9" style="2"/>
    <col min="15880" max="15880" width="8.125" style="2" customWidth="1"/>
    <col min="15881" max="15881" width="11.5" style="2" customWidth="1"/>
    <col min="15882" max="15882" width="8.25833333333333" style="2" customWidth="1"/>
    <col min="15883" max="16128" width="9" style="2"/>
    <col min="16129" max="16129" width="31.2583333333333" style="2" customWidth="1"/>
    <col min="16130" max="16130" width="22" style="2" customWidth="1"/>
    <col min="16131" max="16131" width="6" style="2" customWidth="1"/>
    <col min="16132" max="16132" width="12.875" style="2" customWidth="1"/>
    <col min="16133" max="16133" width="8.5" style="2" customWidth="1"/>
    <col min="16134" max="16134" width="5.5" style="2" customWidth="1"/>
    <col min="16135" max="16135" width="9" style="2"/>
    <col min="16136" max="16136" width="8.125" style="2" customWidth="1"/>
    <col min="16137" max="16137" width="11.5" style="2" customWidth="1"/>
    <col min="16138" max="16138" width="8.25833333333333" style="2" customWidth="1"/>
    <col min="16139" max="16384" width="9" style="2"/>
  </cols>
  <sheetData>
    <row r="1" ht="42.75" customHeight="1" spans="1:10">
      <c r="A1" s="3" t="s">
        <v>561</v>
      </c>
      <c r="B1" s="3"/>
      <c r="C1" s="3"/>
      <c r="D1" s="3"/>
      <c r="E1" s="3"/>
      <c r="F1" s="3"/>
      <c r="G1" s="3"/>
      <c r="H1" s="3"/>
      <c r="I1" s="3"/>
      <c r="J1" s="3"/>
    </row>
    <row r="2" ht="29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322</v>
      </c>
      <c r="G2" s="5" t="s">
        <v>382</v>
      </c>
      <c r="H2" s="7" t="s">
        <v>8</v>
      </c>
      <c r="I2" s="23" t="s">
        <v>9</v>
      </c>
      <c r="J2" s="24" t="s">
        <v>10</v>
      </c>
    </row>
    <row r="3" ht="25" customHeight="1" spans="1:10">
      <c r="A3" s="8" t="s">
        <v>562</v>
      </c>
      <c r="B3" s="8" t="s">
        <v>506</v>
      </c>
      <c r="C3" s="9">
        <v>2</v>
      </c>
      <c r="D3" s="10" t="s">
        <v>563</v>
      </c>
      <c r="E3" s="10" t="s">
        <v>564</v>
      </c>
      <c r="F3" s="10" t="s">
        <v>19</v>
      </c>
      <c r="G3" s="10">
        <v>135.83</v>
      </c>
      <c r="H3" s="11">
        <v>86.92</v>
      </c>
      <c r="I3" s="25">
        <f t="shared" ref="I3:I29" si="0">SUM(G3/2*0.4+H3*0.6)</f>
        <v>79.318</v>
      </c>
      <c r="J3" s="26" t="s">
        <v>16</v>
      </c>
    </row>
    <row r="4" ht="25" customHeight="1" spans="1:10">
      <c r="A4" s="12"/>
      <c r="B4" s="12"/>
      <c r="C4" s="9">
        <v>3</v>
      </c>
      <c r="D4" s="10" t="s">
        <v>565</v>
      </c>
      <c r="E4" s="10" t="s">
        <v>566</v>
      </c>
      <c r="F4" s="10" t="s">
        <v>19</v>
      </c>
      <c r="G4" s="10">
        <v>138.91</v>
      </c>
      <c r="H4" s="11">
        <v>84.34</v>
      </c>
      <c r="I4" s="25">
        <f t="shared" si="0"/>
        <v>78.386</v>
      </c>
      <c r="J4" s="26" t="s">
        <v>20</v>
      </c>
    </row>
    <row r="5" ht="25" customHeight="1" spans="1:10">
      <c r="A5" s="13"/>
      <c r="B5" s="13"/>
      <c r="C5" s="14">
        <v>1</v>
      </c>
      <c r="D5" s="10" t="s">
        <v>567</v>
      </c>
      <c r="E5" s="10" t="s">
        <v>568</v>
      </c>
      <c r="F5" s="10" t="s">
        <v>19</v>
      </c>
      <c r="G5" s="10">
        <v>133.37</v>
      </c>
      <c r="H5" s="11">
        <v>85.56</v>
      </c>
      <c r="I5" s="25">
        <f t="shared" si="0"/>
        <v>78.01</v>
      </c>
      <c r="J5" s="26" t="s">
        <v>20</v>
      </c>
    </row>
    <row r="6" ht="25" customHeight="1" spans="1:10">
      <c r="A6" s="8" t="s">
        <v>569</v>
      </c>
      <c r="B6" s="8" t="s">
        <v>570</v>
      </c>
      <c r="C6" s="9">
        <v>5</v>
      </c>
      <c r="D6" s="10" t="s">
        <v>571</v>
      </c>
      <c r="E6" s="10" t="s">
        <v>572</v>
      </c>
      <c r="F6" s="10" t="s">
        <v>15</v>
      </c>
      <c r="G6" s="10">
        <v>133.17</v>
      </c>
      <c r="H6" s="11">
        <v>83.14</v>
      </c>
      <c r="I6" s="25">
        <f t="shared" si="0"/>
        <v>76.518</v>
      </c>
      <c r="J6" s="26" t="s">
        <v>16</v>
      </c>
    </row>
    <row r="7" ht="25" customHeight="1" spans="1:10">
      <c r="A7" s="12"/>
      <c r="B7" s="12"/>
      <c r="C7" s="9">
        <v>4</v>
      </c>
      <c r="D7" s="10" t="s">
        <v>573</v>
      </c>
      <c r="E7" s="10" t="s">
        <v>574</v>
      </c>
      <c r="F7" s="10" t="s">
        <v>15</v>
      </c>
      <c r="G7" s="10">
        <v>134.04</v>
      </c>
      <c r="H7" s="11">
        <v>81.86</v>
      </c>
      <c r="I7" s="25">
        <f t="shared" si="0"/>
        <v>75.924</v>
      </c>
      <c r="J7" s="26" t="s">
        <v>20</v>
      </c>
    </row>
    <row r="8" ht="25" customHeight="1" spans="1:10">
      <c r="A8" s="13"/>
      <c r="B8" s="13"/>
      <c r="C8" s="9">
        <v>6</v>
      </c>
      <c r="D8" s="10" t="s">
        <v>575</v>
      </c>
      <c r="E8" s="10" t="s">
        <v>576</v>
      </c>
      <c r="F8" s="10" t="s">
        <v>15</v>
      </c>
      <c r="G8" s="10">
        <v>126.22</v>
      </c>
      <c r="H8" s="11">
        <v>82.32</v>
      </c>
      <c r="I8" s="25">
        <f t="shared" si="0"/>
        <v>74.636</v>
      </c>
      <c r="J8" s="26" t="s">
        <v>20</v>
      </c>
    </row>
    <row r="9" ht="25" customHeight="1" spans="1:10">
      <c r="A9" s="8" t="s">
        <v>569</v>
      </c>
      <c r="B9" s="8" t="s">
        <v>577</v>
      </c>
      <c r="C9" s="9">
        <v>8</v>
      </c>
      <c r="D9" s="10" t="s">
        <v>578</v>
      </c>
      <c r="E9" s="10" t="s">
        <v>579</v>
      </c>
      <c r="F9" s="10" t="s">
        <v>19</v>
      </c>
      <c r="G9" s="10">
        <v>140.28</v>
      </c>
      <c r="H9" s="11">
        <v>84.3</v>
      </c>
      <c r="I9" s="25">
        <f t="shared" si="0"/>
        <v>78.636</v>
      </c>
      <c r="J9" s="26" t="s">
        <v>16</v>
      </c>
    </row>
    <row r="10" ht="25" customHeight="1" spans="1:10">
      <c r="A10" s="12"/>
      <c r="B10" s="12"/>
      <c r="C10" s="9">
        <v>9</v>
      </c>
      <c r="D10" s="10" t="s">
        <v>580</v>
      </c>
      <c r="E10" s="10" t="s">
        <v>581</v>
      </c>
      <c r="F10" s="10" t="s">
        <v>19</v>
      </c>
      <c r="G10" s="10">
        <v>137.46</v>
      </c>
      <c r="H10" s="11">
        <v>84.98</v>
      </c>
      <c r="I10" s="25">
        <f t="shared" si="0"/>
        <v>78.48</v>
      </c>
      <c r="J10" s="26" t="s">
        <v>20</v>
      </c>
    </row>
    <row r="11" ht="25" customHeight="1" spans="1:10">
      <c r="A11" s="13"/>
      <c r="B11" s="13"/>
      <c r="C11" s="9">
        <v>7</v>
      </c>
      <c r="D11" s="10" t="s">
        <v>582</v>
      </c>
      <c r="E11" s="10" t="s">
        <v>583</v>
      </c>
      <c r="F11" s="10" t="s">
        <v>19</v>
      </c>
      <c r="G11" s="10">
        <v>138.04</v>
      </c>
      <c r="H11" s="11">
        <v>84.44</v>
      </c>
      <c r="I11" s="25">
        <f t="shared" si="0"/>
        <v>78.272</v>
      </c>
      <c r="J11" s="26" t="s">
        <v>20</v>
      </c>
    </row>
    <row r="12" ht="25" customHeight="1" spans="1:10">
      <c r="A12" s="8" t="s">
        <v>562</v>
      </c>
      <c r="B12" s="8" t="s">
        <v>584</v>
      </c>
      <c r="C12" s="14">
        <v>12</v>
      </c>
      <c r="D12" s="10" t="s">
        <v>585</v>
      </c>
      <c r="E12" s="10" t="s">
        <v>586</v>
      </c>
      <c r="F12" s="10" t="s">
        <v>19</v>
      </c>
      <c r="G12" s="10">
        <v>147.28</v>
      </c>
      <c r="H12" s="11">
        <v>84.48</v>
      </c>
      <c r="I12" s="25">
        <f t="shared" si="0"/>
        <v>80.144</v>
      </c>
      <c r="J12" s="26" t="s">
        <v>16</v>
      </c>
    </row>
    <row r="13" ht="25" customHeight="1" spans="1:10">
      <c r="A13" s="12"/>
      <c r="B13" s="12"/>
      <c r="C13" s="14">
        <v>10</v>
      </c>
      <c r="D13" s="10" t="s">
        <v>587</v>
      </c>
      <c r="E13" s="10" t="s">
        <v>588</v>
      </c>
      <c r="F13" s="10" t="s">
        <v>19</v>
      </c>
      <c r="G13" s="10">
        <v>146.02</v>
      </c>
      <c r="H13" s="11">
        <v>83.88</v>
      </c>
      <c r="I13" s="25">
        <f t="shared" si="0"/>
        <v>79.532</v>
      </c>
      <c r="J13" s="26" t="s">
        <v>20</v>
      </c>
    </row>
    <row r="14" ht="25" customHeight="1" spans="1:10">
      <c r="A14" s="13"/>
      <c r="B14" s="13"/>
      <c r="C14" s="14">
        <v>11</v>
      </c>
      <c r="D14" s="10" t="s">
        <v>589</v>
      </c>
      <c r="E14" s="10" t="s">
        <v>590</v>
      </c>
      <c r="F14" s="10" t="s">
        <v>19</v>
      </c>
      <c r="G14" s="10">
        <v>139.96</v>
      </c>
      <c r="H14" s="11">
        <v>82.08</v>
      </c>
      <c r="I14" s="25">
        <f t="shared" si="0"/>
        <v>77.24</v>
      </c>
      <c r="J14" s="26" t="s">
        <v>20</v>
      </c>
    </row>
    <row r="15" ht="25" customHeight="1" spans="1:10">
      <c r="A15" s="8" t="s">
        <v>562</v>
      </c>
      <c r="B15" s="8" t="s">
        <v>541</v>
      </c>
      <c r="C15" s="9">
        <v>17</v>
      </c>
      <c r="D15" s="10" t="s">
        <v>591</v>
      </c>
      <c r="E15" s="10" t="s">
        <v>592</v>
      </c>
      <c r="F15" s="10" t="s">
        <v>15</v>
      </c>
      <c r="G15" s="10">
        <v>133.09</v>
      </c>
      <c r="H15" s="11">
        <v>87.7</v>
      </c>
      <c r="I15" s="25">
        <f t="shared" si="0"/>
        <v>79.238</v>
      </c>
      <c r="J15" s="26" t="s">
        <v>16</v>
      </c>
    </row>
    <row r="16" ht="25" customHeight="1" spans="1:10">
      <c r="A16" s="12"/>
      <c r="B16" s="12"/>
      <c r="C16" s="9">
        <v>18</v>
      </c>
      <c r="D16" s="10" t="s">
        <v>593</v>
      </c>
      <c r="E16" s="10" t="s">
        <v>594</v>
      </c>
      <c r="F16" s="10" t="s">
        <v>15</v>
      </c>
      <c r="G16" s="10">
        <v>135.33</v>
      </c>
      <c r="H16" s="11">
        <v>85.26</v>
      </c>
      <c r="I16" s="25">
        <f t="shared" si="0"/>
        <v>78.222</v>
      </c>
      <c r="J16" s="26" t="s">
        <v>16</v>
      </c>
    </row>
    <row r="17" ht="25" customHeight="1" spans="1:10">
      <c r="A17" s="12"/>
      <c r="B17" s="12"/>
      <c r="C17" s="9">
        <v>15</v>
      </c>
      <c r="D17" s="10" t="s">
        <v>595</v>
      </c>
      <c r="E17" s="10" t="s">
        <v>596</v>
      </c>
      <c r="F17" s="10" t="s">
        <v>15</v>
      </c>
      <c r="G17" s="10">
        <v>130.17</v>
      </c>
      <c r="H17" s="11">
        <v>85.5</v>
      </c>
      <c r="I17" s="25">
        <f t="shared" si="0"/>
        <v>77.334</v>
      </c>
      <c r="J17" s="26" t="s">
        <v>16</v>
      </c>
    </row>
    <row r="18" ht="25" customHeight="1" spans="1:10">
      <c r="A18" s="12"/>
      <c r="B18" s="12"/>
      <c r="C18" s="9">
        <v>13</v>
      </c>
      <c r="D18" s="10" t="s">
        <v>597</v>
      </c>
      <c r="E18" s="10" t="s">
        <v>598</v>
      </c>
      <c r="F18" s="10" t="s">
        <v>15</v>
      </c>
      <c r="G18" s="10">
        <v>135.3</v>
      </c>
      <c r="H18" s="11">
        <v>81.86</v>
      </c>
      <c r="I18" s="25">
        <f t="shared" si="0"/>
        <v>76.176</v>
      </c>
      <c r="J18" s="26" t="s">
        <v>20</v>
      </c>
    </row>
    <row r="19" ht="25" customHeight="1" spans="1:10">
      <c r="A19" s="12"/>
      <c r="B19" s="12"/>
      <c r="C19" s="9">
        <v>14</v>
      </c>
      <c r="D19" s="10" t="s">
        <v>599</v>
      </c>
      <c r="E19" s="10" t="s">
        <v>600</v>
      </c>
      <c r="F19" s="10" t="s">
        <v>15</v>
      </c>
      <c r="G19" s="10">
        <v>130.48</v>
      </c>
      <c r="H19" s="11">
        <v>82.9</v>
      </c>
      <c r="I19" s="25">
        <f t="shared" si="0"/>
        <v>75.836</v>
      </c>
      <c r="J19" s="26" t="s">
        <v>20</v>
      </c>
    </row>
    <row r="20" ht="25" customHeight="1" spans="1:10">
      <c r="A20" s="13"/>
      <c r="B20" s="13"/>
      <c r="C20" s="9">
        <v>16</v>
      </c>
      <c r="D20" s="10" t="s">
        <v>601</v>
      </c>
      <c r="E20" s="10" t="s">
        <v>602</v>
      </c>
      <c r="F20" s="10" t="s">
        <v>15</v>
      </c>
      <c r="G20" s="10">
        <v>132.57</v>
      </c>
      <c r="H20" s="11">
        <v>82.06</v>
      </c>
      <c r="I20" s="25">
        <f t="shared" si="0"/>
        <v>75.75</v>
      </c>
      <c r="J20" s="26" t="s">
        <v>20</v>
      </c>
    </row>
    <row r="21" ht="25" customHeight="1" spans="1:10">
      <c r="A21" s="8" t="s">
        <v>569</v>
      </c>
      <c r="B21" s="8" t="s">
        <v>603</v>
      </c>
      <c r="C21" s="9">
        <v>19</v>
      </c>
      <c r="D21" s="10" t="s">
        <v>604</v>
      </c>
      <c r="E21" s="10" t="s">
        <v>605</v>
      </c>
      <c r="F21" s="10" t="s">
        <v>19</v>
      </c>
      <c r="G21" s="10">
        <v>141.89</v>
      </c>
      <c r="H21" s="11">
        <v>82.9</v>
      </c>
      <c r="I21" s="25">
        <f t="shared" si="0"/>
        <v>78.118</v>
      </c>
      <c r="J21" s="26" t="s">
        <v>16</v>
      </c>
    </row>
    <row r="22" ht="25" customHeight="1" spans="1:10">
      <c r="A22" s="12"/>
      <c r="B22" s="12"/>
      <c r="C22" s="9">
        <v>21</v>
      </c>
      <c r="D22" s="10" t="s">
        <v>606</v>
      </c>
      <c r="E22" s="10" t="s">
        <v>607</v>
      </c>
      <c r="F22" s="10" t="s">
        <v>19</v>
      </c>
      <c r="G22" s="10">
        <v>138.28</v>
      </c>
      <c r="H22" s="11">
        <v>83.2</v>
      </c>
      <c r="I22" s="25">
        <f t="shared" si="0"/>
        <v>77.576</v>
      </c>
      <c r="J22" s="26" t="s">
        <v>20</v>
      </c>
    </row>
    <row r="23" ht="25" customHeight="1" spans="1:10">
      <c r="A23" s="13"/>
      <c r="B23" s="13"/>
      <c r="C23" s="9">
        <v>20</v>
      </c>
      <c r="D23" s="10" t="s">
        <v>608</v>
      </c>
      <c r="E23" s="10" t="s">
        <v>609</v>
      </c>
      <c r="F23" s="10" t="s">
        <v>19</v>
      </c>
      <c r="G23" s="10">
        <v>133.3</v>
      </c>
      <c r="H23" s="11">
        <v>83.54</v>
      </c>
      <c r="I23" s="25">
        <f t="shared" si="0"/>
        <v>76.784</v>
      </c>
      <c r="J23" s="26" t="s">
        <v>20</v>
      </c>
    </row>
    <row r="24" ht="25" customHeight="1" spans="1:10">
      <c r="A24" s="8" t="s">
        <v>562</v>
      </c>
      <c r="B24" s="8" t="s">
        <v>520</v>
      </c>
      <c r="C24" s="14">
        <v>22</v>
      </c>
      <c r="D24" s="10" t="s">
        <v>610</v>
      </c>
      <c r="E24" s="10" t="s">
        <v>611</v>
      </c>
      <c r="F24" s="10" t="s">
        <v>15</v>
      </c>
      <c r="G24" s="10">
        <v>136.22</v>
      </c>
      <c r="H24" s="11">
        <v>83.46</v>
      </c>
      <c r="I24" s="25">
        <f t="shared" si="0"/>
        <v>77.32</v>
      </c>
      <c r="J24" s="26" t="s">
        <v>16</v>
      </c>
    </row>
    <row r="25" ht="25" customHeight="1" spans="1:10">
      <c r="A25" s="12"/>
      <c r="B25" s="12"/>
      <c r="C25" s="14">
        <v>24</v>
      </c>
      <c r="D25" s="10" t="s">
        <v>612</v>
      </c>
      <c r="E25" s="10" t="s">
        <v>613</v>
      </c>
      <c r="F25" s="10" t="s">
        <v>19</v>
      </c>
      <c r="G25" s="10">
        <v>132.09</v>
      </c>
      <c r="H25" s="11">
        <v>84.64</v>
      </c>
      <c r="I25" s="25">
        <f t="shared" si="0"/>
        <v>77.202</v>
      </c>
      <c r="J25" s="26" t="s">
        <v>20</v>
      </c>
    </row>
    <row r="26" ht="25" customHeight="1" spans="1:10">
      <c r="A26" s="13"/>
      <c r="B26" s="13"/>
      <c r="C26" s="14">
        <v>23</v>
      </c>
      <c r="D26" s="10" t="s">
        <v>614</v>
      </c>
      <c r="E26" s="10" t="s">
        <v>615</v>
      </c>
      <c r="F26" s="10" t="s">
        <v>15</v>
      </c>
      <c r="G26" s="10">
        <v>131.59</v>
      </c>
      <c r="H26" s="11">
        <v>83.78</v>
      </c>
      <c r="I26" s="25">
        <f t="shared" si="0"/>
        <v>76.586</v>
      </c>
      <c r="J26" s="26" t="s">
        <v>20</v>
      </c>
    </row>
    <row r="27" ht="25" customHeight="1" spans="1:10">
      <c r="A27" s="8" t="s">
        <v>569</v>
      </c>
      <c r="B27" s="8" t="s">
        <v>616</v>
      </c>
      <c r="C27" s="9">
        <v>26</v>
      </c>
      <c r="D27" s="10" t="s">
        <v>617</v>
      </c>
      <c r="E27" s="10" t="s">
        <v>618</v>
      </c>
      <c r="F27" s="10" t="s">
        <v>15</v>
      </c>
      <c r="G27" s="10">
        <v>132.72</v>
      </c>
      <c r="H27" s="11">
        <v>85.08</v>
      </c>
      <c r="I27" s="25">
        <f t="shared" si="0"/>
        <v>77.592</v>
      </c>
      <c r="J27" s="26" t="s">
        <v>16</v>
      </c>
    </row>
    <row r="28" ht="25" customHeight="1" spans="1:10">
      <c r="A28" s="12"/>
      <c r="B28" s="12"/>
      <c r="C28" s="9">
        <v>25</v>
      </c>
      <c r="D28" s="10" t="s">
        <v>619</v>
      </c>
      <c r="E28" s="10" t="s">
        <v>620</v>
      </c>
      <c r="F28" s="10" t="s">
        <v>15</v>
      </c>
      <c r="G28" s="10">
        <v>134.52</v>
      </c>
      <c r="H28" s="11">
        <v>83.36</v>
      </c>
      <c r="I28" s="25">
        <f t="shared" si="0"/>
        <v>76.92</v>
      </c>
      <c r="J28" s="26" t="s">
        <v>20</v>
      </c>
    </row>
    <row r="29" ht="25" customHeight="1" spans="1:10">
      <c r="A29" s="13"/>
      <c r="B29" s="13"/>
      <c r="C29" s="9">
        <v>27</v>
      </c>
      <c r="D29" s="10" t="s">
        <v>621</v>
      </c>
      <c r="E29" s="10" t="s">
        <v>622</v>
      </c>
      <c r="F29" s="10" t="s">
        <v>15</v>
      </c>
      <c r="G29" s="10">
        <v>135.46</v>
      </c>
      <c r="H29" s="11">
        <v>79.96</v>
      </c>
      <c r="I29" s="25">
        <f t="shared" si="0"/>
        <v>75.068</v>
      </c>
      <c r="J29" s="26" t="s">
        <v>20</v>
      </c>
    </row>
    <row r="30" ht="26" customHeight="1" spans="1:10">
      <c r="A30" s="15" t="s">
        <v>78</v>
      </c>
      <c r="B30" s="15"/>
      <c r="C30" s="15"/>
      <c r="D30" s="15"/>
      <c r="E30" s="15"/>
      <c r="F30" s="15"/>
      <c r="G30" s="15"/>
      <c r="H30" s="15"/>
      <c r="I30" s="27"/>
      <c r="J30" s="28"/>
    </row>
    <row r="31" s="1" customFormat="1" ht="25" customHeight="1" spans="1:10">
      <c r="A31" s="16"/>
      <c r="B31" s="16"/>
      <c r="C31" s="17"/>
      <c r="D31" s="17"/>
      <c r="E31" s="17"/>
      <c r="F31" s="17"/>
      <c r="G31" s="18"/>
      <c r="H31" s="19"/>
      <c r="I31" s="19"/>
      <c r="J31" s="19"/>
    </row>
    <row r="32" s="1" customFormat="1" ht="21" customHeight="1" spans="1:10">
      <c r="A32" s="20"/>
      <c r="B32" s="20"/>
      <c r="C32" s="21"/>
      <c r="D32" s="21"/>
      <c r="E32" s="21"/>
      <c r="F32" s="21"/>
      <c r="G32" s="22"/>
      <c r="H32" s="22"/>
      <c r="I32" s="22"/>
      <c r="J32" s="22"/>
    </row>
  </sheetData>
  <mergeCells count="20">
    <mergeCell ref="A1:J1"/>
    <mergeCell ref="A30:H30"/>
    <mergeCell ref="G31:J31"/>
    <mergeCell ref="G32:J32"/>
    <mergeCell ref="A3:A5"/>
    <mergeCell ref="A6:A8"/>
    <mergeCell ref="A9:A11"/>
    <mergeCell ref="A12:A14"/>
    <mergeCell ref="A15:A20"/>
    <mergeCell ref="A21:A23"/>
    <mergeCell ref="A24:A26"/>
    <mergeCell ref="A27:A29"/>
    <mergeCell ref="B3:B5"/>
    <mergeCell ref="B6:B8"/>
    <mergeCell ref="B9:B11"/>
    <mergeCell ref="B12:B14"/>
    <mergeCell ref="B15:B20"/>
    <mergeCell ref="B21:B23"/>
    <mergeCell ref="B24:B26"/>
    <mergeCell ref="B27:B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第一试场</vt:lpstr>
      <vt:lpstr>第二试场</vt:lpstr>
      <vt:lpstr>第三试场</vt:lpstr>
      <vt:lpstr>第四试场</vt:lpstr>
      <vt:lpstr>第五试场</vt:lpstr>
      <vt:lpstr>第六试场</vt:lpstr>
      <vt:lpstr>第七试场</vt:lpstr>
      <vt:lpstr>第八试场</vt:lpstr>
      <vt:lpstr>第九试场</vt:lpstr>
      <vt:lpstr>第十试场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2006-09-18T00:00:00Z</dcterms:created>
  <dcterms:modified xsi:type="dcterms:W3CDTF">2025-02-22T08:40:56Z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0DDA414D1CB84019A1AD9BD9EEF0A0D3</vt:lpwstr>
  </property>
  <property fmtid="{D5CDD505-2E9C-101B-9397-08002B2CF9AE}" pid="3" name="KSOProductBuildVer">
    <vt:lpwstr>2052-11.8.2.9022</vt:lpwstr>
  </property>
</Properties>
</file>