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总成绩及入围体检名单" sheetId="1" r:id="rId1"/>
  </sheets>
  <definedNames>
    <definedName name="_xlnm._FilterDatabase" localSheetId="0" hidden="1">总成绩及入围体检名单!$A$3:$I$184</definedName>
    <definedName name="_xlnm.Print_Titles" localSheetId="0">总成绩及入围体检名单!$3:$3</definedName>
    <definedName name="_xlnm.Print_Area" localSheetId="0">总成绩及入围体检名单!$A$1:$I$184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<sst xmlns="http://schemas.openxmlformats.org/spreadsheetml/2006/main" count="286" uniqueCount="240">
  <si>
    <r>
      <rPr>
        <sz val="11"/>
        <rFont val="宋体"/>
        <charset val="134"/>
      </rPr>
      <t>附件</t>
    </r>
    <r>
      <rPr>
        <sz val="11"/>
        <rFont val="Times New Roman"/>
        <charset val="134"/>
      </rPr>
      <t>1</t>
    </r>
  </si>
  <si>
    <r>
      <rPr>
        <sz val="14"/>
        <rFont val="方正小标宋简体"/>
        <charset val="134"/>
      </rPr>
      <t>开化县各级机关单位</t>
    </r>
    <r>
      <rPr>
        <sz val="14"/>
        <rFont val="Times New Roman"/>
        <charset val="134"/>
      </rPr>
      <t>2025</t>
    </r>
    <r>
      <rPr>
        <sz val="14"/>
        <rFont val="方正小标宋简体"/>
        <charset val="134"/>
      </rPr>
      <t>年度考试录用公务员笔试面试折合总成绩及入围体检名单</t>
    </r>
  </si>
  <si>
    <t>名次</t>
  </si>
  <si>
    <t>姓名</t>
  </si>
  <si>
    <t>准考证号</t>
  </si>
  <si>
    <r>
      <rPr>
        <b/>
        <sz val="12"/>
        <rFont val="宋体"/>
        <charset val="134"/>
      </rPr>
      <t>笔试总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成绩</t>
    </r>
  </si>
  <si>
    <r>
      <rPr>
        <b/>
        <sz val="12"/>
        <rFont val="宋体"/>
        <charset val="134"/>
      </rPr>
      <t>笔试折合成绩</t>
    </r>
    <r>
      <rPr>
        <b/>
        <sz val="12"/>
        <rFont val="Times New Roman"/>
        <charset val="134"/>
      </rPr>
      <t>(40%)</t>
    </r>
  </si>
  <si>
    <t>面试
成绩</t>
  </si>
  <si>
    <r>
      <rPr>
        <b/>
        <sz val="12"/>
        <rFont val="宋体"/>
        <charset val="134"/>
      </rPr>
      <t>面试折合成绩(</t>
    </r>
    <r>
      <rPr>
        <b/>
        <sz val="12"/>
        <rFont val="Times New Roman"/>
        <charset val="134"/>
      </rPr>
      <t>60%</t>
    </r>
    <r>
      <rPr>
        <b/>
        <sz val="12"/>
        <rFont val="宋体"/>
        <charset val="134"/>
      </rPr>
      <t>)</t>
    </r>
  </si>
  <si>
    <t>总成绩</t>
  </si>
  <si>
    <t>备注</t>
  </si>
  <si>
    <r>
      <t>一、中共开化县委宣传部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综合文字四级主任科员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</si>
  <si>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谢雨芝</t>
  </si>
  <si>
    <t>108071100730</t>
  </si>
  <si>
    <t>入围体检</t>
  </si>
  <si>
    <t>108071102212</t>
  </si>
  <si>
    <t>108071101109</t>
  </si>
  <si>
    <r>
      <t>二、开化县成本调查监审中心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综合管理四级主任科员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</si>
  <si>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吕思煜</t>
  </si>
  <si>
    <t>108071102407</t>
  </si>
  <si>
    <t>108071100812</t>
  </si>
  <si>
    <t>108071102206</t>
  </si>
  <si>
    <r>
      <t>三、开化县经济和信息化局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产业分析四级主任科员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</si>
  <si>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王玉榕</t>
  </si>
  <si>
    <t>108071101812</t>
  </si>
  <si>
    <t>108071101308</t>
  </si>
  <si>
    <r>
      <t>四、开化县公安局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人民警察</t>
    </r>
    <r>
      <rPr>
        <b/>
        <sz val="11"/>
        <rFont val="Times New Roman"/>
        <charset val="134"/>
      </rPr>
      <t>2</t>
    </r>
    <r>
      <rPr>
        <b/>
        <sz val="11"/>
        <rFont val="宋体"/>
        <charset val="134"/>
      </rPr>
      <t>一级警员</t>
    </r>
    <r>
      <rPr>
        <b/>
        <sz val="11"/>
        <rFont val="Times New Roman"/>
        <charset val="134"/>
      </rPr>
      <t xml:space="preserve">  2</t>
    </r>
    <r>
      <rPr>
        <b/>
        <sz val="11"/>
        <rFont val="宋体"/>
        <charset val="134"/>
      </rPr>
      <t>名</t>
    </r>
  </si>
  <si>
    <t>汪若璇</t>
  </si>
  <si>
    <t>608010101726</t>
  </si>
  <si>
    <t>汪祎铭</t>
  </si>
  <si>
    <t>608010101406</t>
  </si>
  <si>
    <t>608010100701</t>
  </si>
  <si>
    <t>608010100617</t>
  </si>
  <si>
    <t>608010101528</t>
  </si>
  <si>
    <t>608010101313</t>
  </si>
  <si>
    <r>
      <t>五、开化县公安局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人民警察</t>
    </r>
    <r>
      <rPr>
        <b/>
        <sz val="11"/>
        <rFont val="Times New Roman"/>
        <charset val="134"/>
      </rPr>
      <t>3</t>
    </r>
    <r>
      <rPr>
        <b/>
        <sz val="11"/>
        <rFont val="宋体"/>
        <charset val="134"/>
      </rPr>
      <t>一级警员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</si>
  <si>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洪擎楠</t>
  </si>
  <si>
    <t>608010102023</t>
  </si>
  <si>
    <t>608010101803</t>
  </si>
  <si>
    <r>
      <t>六、开化县公安局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人民警察</t>
    </r>
    <r>
      <rPr>
        <b/>
        <sz val="11"/>
        <rFont val="Times New Roman"/>
        <charset val="134"/>
      </rPr>
      <t>4</t>
    </r>
    <r>
      <rPr>
        <b/>
        <sz val="11"/>
        <rFont val="宋体"/>
        <charset val="134"/>
      </rPr>
      <t>一级警员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</si>
  <si>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刘宇星</t>
  </si>
  <si>
    <t>608010101827</t>
  </si>
  <si>
    <t>608010100526</t>
  </si>
  <si>
    <t>608010101903</t>
  </si>
  <si>
    <r>
      <t>七、开化县财政局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财政管理一级科员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</si>
  <si>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方子珍</t>
  </si>
  <si>
    <t>108071101907</t>
  </si>
  <si>
    <t>108071101521</t>
  </si>
  <si>
    <t>108071101228</t>
  </si>
  <si>
    <r>
      <t>八、开化县人力资源和社会保障局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综合管理四级主任科员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</si>
  <si>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刘佳人</t>
  </si>
  <si>
    <t>108071102128</t>
  </si>
  <si>
    <t>108071101324</t>
  </si>
  <si>
    <r>
      <t>九、开化县市场监督管理局基层所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基层执法</t>
    </r>
    <r>
      <rPr>
        <b/>
        <sz val="11"/>
        <rFont val="Times New Roman"/>
        <charset val="134"/>
      </rPr>
      <t>1</t>
    </r>
    <r>
      <rPr>
        <b/>
        <sz val="11"/>
        <rFont val="宋体"/>
        <charset val="134"/>
      </rPr>
      <t>四级主任科员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</si>
  <si>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丁嘉恺</t>
  </si>
  <si>
    <t>308071106215</t>
  </si>
  <si>
    <t>308071106429</t>
  </si>
  <si>
    <t>308071106123</t>
  </si>
  <si>
    <r>
      <t>十、开化县市场监督管理局基层所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基层执法</t>
    </r>
    <r>
      <rPr>
        <b/>
        <sz val="11"/>
        <rFont val="Times New Roman"/>
        <charset val="134"/>
      </rPr>
      <t>2</t>
    </r>
    <r>
      <rPr>
        <b/>
        <sz val="11"/>
        <rFont val="宋体"/>
        <charset val="134"/>
      </rPr>
      <t>四级主任科员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</si>
  <si>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尹珊珊</t>
  </si>
  <si>
    <t>308071106103</t>
  </si>
  <si>
    <t>308071106410</t>
  </si>
  <si>
    <t>308071106623</t>
  </si>
  <si>
    <r>
      <t>十一、开化县市场监督管理局基层所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基层执法</t>
    </r>
    <r>
      <rPr>
        <b/>
        <sz val="11"/>
        <rFont val="Times New Roman"/>
        <charset val="134"/>
      </rPr>
      <t>3</t>
    </r>
    <r>
      <rPr>
        <b/>
        <sz val="11"/>
        <rFont val="宋体"/>
        <charset val="134"/>
      </rPr>
      <t>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</si>
  <si>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江慧</t>
  </si>
  <si>
    <t>308071106111</t>
  </si>
  <si>
    <t>308071106527</t>
  </si>
  <si>
    <t>308071106006</t>
  </si>
  <si>
    <r>
      <t>十二、开化县市场监督管理局基层所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基层执法</t>
    </r>
    <r>
      <rPr>
        <b/>
        <sz val="11"/>
        <rFont val="Times New Roman"/>
        <charset val="134"/>
      </rPr>
      <t>4</t>
    </r>
    <r>
      <rPr>
        <b/>
        <sz val="11"/>
        <rFont val="宋体"/>
        <charset val="134"/>
      </rPr>
      <t>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</si>
  <si>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林阳</t>
  </si>
  <si>
    <t>308071106425</t>
  </si>
  <si>
    <t>308071106302</t>
  </si>
  <si>
    <t>308071106612</t>
  </si>
  <si>
    <r>
      <t>十三、开化县市场监督管理局基层所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基层执法</t>
    </r>
    <r>
      <rPr>
        <b/>
        <sz val="11"/>
        <rFont val="Times New Roman"/>
        <charset val="134"/>
      </rPr>
      <t>5</t>
    </r>
    <r>
      <rPr>
        <b/>
        <sz val="11"/>
        <rFont val="宋体"/>
        <charset val="134"/>
      </rPr>
      <t>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</si>
  <si>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胡可</t>
  </si>
  <si>
    <t>308071106129</t>
  </si>
  <si>
    <t>308071106606</t>
  </si>
  <si>
    <t>308071106321</t>
  </si>
  <si>
    <r>
      <t>十四、开化县市场监督管理局基层所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基层执法</t>
    </r>
    <r>
      <rPr>
        <b/>
        <sz val="11"/>
        <rFont val="Times New Roman"/>
        <charset val="134"/>
      </rPr>
      <t>6</t>
    </r>
    <r>
      <rPr>
        <b/>
        <sz val="11"/>
        <rFont val="宋体"/>
        <charset val="134"/>
      </rPr>
      <t>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</si>
  <si>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胡肇飞</t>
  </si>
  <si>
    <t>308071106002</t>
  </si>
  <si>
    <t>308071106030</t>
  </si>
  <si>
    <t>308071106324</t>
  </si>
  <si>
    <r>
      <t>十五、开化县市场监督管理局基层所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基层执法</t>
    </r>
    <r>
      <rPr>
        <b/>
        <sz val="11"/>
        <rFont val="Times New Roman"/>
        <charset val="134"/>
      </rPr>
      <t>7</t>
    </r>
    <r>
      <rPr>
        <b/>
        <sz val="11"/>
        <rFont val="宋体"/>
        <charset val="134"/>
      </rPr>
      <t>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</si>
  <si>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赵光</t>
  </si>
  <si>
    <t>308071106121</t>
  </si>
  <si>
    <t>308071106021</t>
  </si>
  <si>
    <t>308071106328</t>
  </si>
  <si>
    <r>
      <t>十六、浙江开化经济开发区管理委员会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规划管理四级主任科员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</si>
  <si>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周子盈</t>
  </si>
  <si>
    <t>108071101923</t>
  </si>
  <si>
    <t>108071102329</t>
  </si>
  <si>
    <t>108071102028</t>
  </si>
  <si>
    <r>
      <t>十七、开化县财政国库支付中心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财政管理一级科员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</si>
  <si>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王晶</t>
  </si>
  <si>
    <t>108071101106</t>
  </si>
  <si>
    <t>108071100729</t>
  </si>
  <si>
    <t>108071102014</t>
  </si>
  <si>
    <r>
      <t>十八、开化县社会保险事业管理中心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社保业务一级科员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</si>
  <si>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江枫苡</t>
  </si>
  <si>
    <t>108071100707</t>
  </si>
  <si>
    <t>108071100809</t>
  </si>
  <si>
    <t>108071101018</t>
  </si>
  <si>
    <r>
      <t>十九、开化县体育中心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综合管理四级主任科员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</si>
  <si>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曹晗</t>
  </si>
  <si>
    <t>108071101409</t>
  </si>
  <si>
    <t>108071100304</t>
  </si>
  <si>
    <t>108071100202</t>
  </si>
  <si>
    <r>
      <t>二十、开化县疾病预防控制中心（开化县卫生监督所）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卫生监督一级科员</t>
    </r>
    <r>
      <rPr>
        <b/>
        <sz val="11"/>
        <rFont val="Times New Roman"/>
        <charset val="134"/>
      </rPr>
      <t xml:space="preserve"> 1</t>
    </r>
    <r>
      <rPr>
        <b/>
        <sz val="11"/>
        <rFont val="宋体"/>
        <charset val="134"/>
      </rPr>
      <t>名</t>
    </r>
  </si>
  <si>
    <t>欧阳杰</t>
  </si>
  <si>
    <t>308071106526</t>
  </si>
  <si>
    <t>308071106515</t>
  </si>
  <si>
    <t>308071106330</t>
  </si>
  <si>
    <t>缺考</t>
  </si>
  <si>
    <r>
      <t>二十一、开化县应急管理行政执法队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工矿管理一级科员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</si>
  <si>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苏一坚</t>
  </si>
  <si>
    <t>308071106514</t>
  </si>
  <si>
    <t>308071106101</t>
  </si>
  <si>
    <t>308071106608</t>
  </si>
  <si>
    <r>
      <t>二十二、开化县机关事务保障中心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综合管理一级科员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</si>
  <si>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余丽蓉</t>
  </si>
  <si>
    <t>108071100205</t>
  </si>
  <si>
    <t>108071101206</t>
  </si>
  <si>
    <t>108071102427</t>
  </si>
  <si>
    <r>
      <t>二十三、开化县人民法院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五级法官助理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</si>
  <si>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周芳芳</t>
  </si>
  <si>
    <t>108071100116</t>
  </si>
  <si>
    <t>108071100403</t>
  </si>
  <si>
    <t>108071101130</t>
  </si>
  <si>
    <t>108071102216</t>
  </si>
  <si>
    <r>
      <t>二十四、开化县人民法院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司法警察一级警员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</si>
  <si>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郑可欣</t>
  </si>
  <si>
    <t>508010102401</t>
  </si>
  <si>
    <t>508010102309</t>
  </si>
  <si>
    <t>508010102302</t>
  </si>
  <si>
    <r>
      <t>二十五、开化县人民法院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司法行政一级科员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</si>
  <si>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郑永彬</t>
  </si>
  <si>
    <t>108071100401</t>
  </si>
  <si>
    <t>108071102417</t>
  </si>
  <si>
    <t>108071102517</t>
  </si>
  <si>
    <t>108071102001</t>
  </si>
  <si>
    <r>
      <t>二十六、开化县人民检察院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五级检察官助理</t>
    </r>
    <r>
      <rPr>
        <b/>
        <sz val="11"/>
        <rFont val="Times New Roman"/>
        <charset val="134"/>
      </rPr>
      <t>1  1</t>
    </r>
    <r>
      <rPr>
        <b/>
        <sz val="11"/>
        <rFont val="宋体"/>
        <charset val="134"/>
      </rPr>
      <t>名</t>
    </r>
  </si>
  <si>
    <t>余哲涵</t>
  </si>
  <si>
    <t>108071100920</t>
  </si>
  <si>
    <t>108071100817</t>
  </si>
  <si>
    <t>108071102313</t>
  </si>
  <si>
    <r>
      <t>二十七、开化县人民检察院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五级检察官助理</t>
    </r>
    <r>
      <rPr>
        <b/>
        <sz val="11"/>
        <rFont val="Times New Roman"/>
        <charset val="134"/>
      </rPr>
      <t>2  1</t>
    </r>
    <r>
      <rPr>
        <b/>
        <sz val="11"/>
        <rFont val="宋体"/>
        <charset val="134"/>
      </rPr>
      <t>名</t>
    </r>
  </si>
  <si>
    <t>王钰琦</t>
  </si>
  <si>
    <t>108071100520</t>
  </si>
  <si>
    <t>108071101423</t>
  </si>
  <si>
    <t>108071101126</t>
  </si>
  <si>
    <r>
      <t>二十八、开化县司法局乡镇司法所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司法助理员一级科员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</si>
  <si>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谭慧琪</t>
  </si>
  <si>
    <t>108071102411</t>
  </si>
  <si>
    <t>108071100816</t>
  </si>
  <si>
    <t>108071101415</t>
  </si>
  <si>
    <r>
      <t>二十九、开化县自然资源和规划局基层自然资源所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自然资源管理</t>
    </r>
    <r>
      <rPr>
        <b/>
        <sz val="11"/>
        <rFont val="Times New Roman"/>
        <charset val="134"/>
      </rPr>
      <t>1</t>
    </r>
    <r>
      <rPr>
        <b/>
        <sz val="11"/>
        <rFont val="宋体"/>
        <charset val="134"/>
      </rPr>
      <t>一级科员</t>
    </r>
    <r>
      <rPr>
        <b/>
        <sz val="11"/>
        <rFont val="Times New Roman"/>
        <charset val="134"/>
      </rPr>
      <t xml:space="preserve">  2</t>
    </r>
    <r>
      <rPr>
        <b/>
        <sz val="11"/>
        <rFont val="宋体"/>
        <charset val="134"/>
      </rPr>
      <t>名</t>
    </r>
  </si>
  <si>
    <t>黄鑫鹏</t>
  </si>
  <si>
    <t>108071101314</t>
  </si>
  <si>
    <t>牛劲</t>
  </si>
  <si>
    <t>108071102222</t>
  </si>
  <si>
    <t>108071101430</t>
  </si>
  <si>
    <t>108071101508</t>
  </si>
  <si>
    <t>108071101506</t>
  </si>
  <si>
    <t>108071100907</t>
  </si>
  <si>
    <r>
      <t>三十、开化县自然资源和规划局基层自然资源所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自然资源管理</t>
    </r>
    <r>
      <rPr>
        <b/>
        <sz val="11"/>
        <rFont val="Times New Roman"/>
        <charset val="134"/>
      </rPr>
      <t>2</t>
    </r>
    <r>
      <rPr>
        <b/>
        <sz val="11"/>
        <rFont val="宋体"/>
        <charset val="134"/>
      </rPr>
      <t>一级科员</t>
    </r>
    <r>
      <rPr>
        <b/>
        <sz val="11"/>
        <rFont val="Times New Roman"/>
        <charset val="134"/>
      </rPr>
      <t xml:space="preserve">  2</t>
    </r>
    <r>
      <rPr>
        <b/>
        <sz val="11"/>
        <rFont val="宋体"/>
        <charset val="134"/>
      </rPr>
      <t>名</t>
    </r>
  </si>
  <si>
    <t>程哲暄</t>
  </si>
  <si>
    <t>108071100309</t>
  </si>
  <si>
    <t>刘盛源</t>
  </si>
  <si>
    <t>108071100212</t>
  </si>
  <si>
    <t>108071101530</t>
  </si>
  <si>
    <t>108071100717</t>
  </si>
  <si>
    <t>108071100127</t>
  </si>
  <si>
    <t>108071100725</t>
  </si>
  <si>
    <r>
      <t>三十一、开化县自然资源和规划局基层自然资源所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自然资源管理</t>
    </r>
    <r>
      <rPr>
        <b/>
        <sz val="11"/>
        <rFont val="Times New Roman"/>
        <charset val="134"/>
      </rPr>
      <t>3</t>
    </r>
    <r>
      <rPr>
        <b/>
        <sz val="11"/>
        <rFont val="宋体"/>
        <charset val="134"/>
      </rPr>
      <t>四级主任科员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</si>
  <si>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叶华勇</t>
  </si>
  <si>
    <t>108071100108</t>
  </si>
  <si>
    <t>108071102515</t>
  </si>
  <si>
    <t>108071100706</t>
  </si>
  <si>
    <r>
      <t>三十二、开化县乡镇机关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综合管理</t>
    </r>
    <r>
      <rPr>
        <b/>
        <sz val="11"/>
        <rFont val="Times New Roman"/>
        <charset val="134"/>
      </rPr>
      <t>1</t>
    </r>
    <r>
      <rPr>
        <b/>
        <sz val="11"/>
        <rFont val="宋体"/>
        <charset val="134"/>
      </rPr>
      <t>四级主任科员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</si>
  <si>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章伟成</t>
  </si>
  <si>
    <t>208071105402</t>
  </si>
  <si>
    <t>208071103022</t>
  </si>
  <si>
    <t>208071105719</t>
  </si>
  <si>
    <r>
      <t>三十三、开化县乡镇机关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综合管理</t>
    </r>
    <r>
      <rPr>
        <b/>
        <sz val="11"/>
        <rFont val="Times New Roman"/>
        <charset val="134"/>
      </rPr>
      <t>2</t>
    </r>
    <r>
      <rPr>
        <b/>
        <sz val="11"/>
        <rFont val="宋体"/>
        <charset val="134"/>
      </rPr>
      <t>四级主任科员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</si>
  <si>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郑永航</t>
  </si>
  <si>
    <t>208071103206</t>
  </si>
  <si>
    <t>208071104001</t>
  </si>
  <si>
    <t>208071104617</t>
  </si>
  <si>
    <r>
      <t>三十四、开化县乡镇机关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综合管理</t>
    </r>
    <r>
      <rPr>
        <b/>
        <sz val="11"/>
        <rFont val="Times New Roman"/>
        <charset val="134"/>
      </rPr>
      <t>3</t>
    </r>
    <r>
      <rPr>
        <b/>
        <sz val="11"/>
        <rFont val="宋体"/>
        <charset val="134"/>
      </rPr>
      <t>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</si>
  <si>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朱睿婷</t>
  </si>
  <si>
    <t>208071104327</t>
  </si>
  <si>
    <t>208071104510</t>
  </si>
  <si>
    <t>208071102728</t>
  </si>
  <si>
    <r>
      <t>三十五、开化县乡镇机关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村镇建设</t>
    </r>
    <r>
      <rPr>
        <b/>
        <sz val="11"/>
        <rFont val="Times New Roman"/>
        <charset val="134"/>
      </rPr>
      <t>1</t>
    </r>
    <r>
      <rPr>
        <b/>
        <sz val="11"/>
        <rFont val="宋体"/>
        <charset val="134"/>
      </rPr>
      <t>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</si>
  <si>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吴剑</t>
  </si>
  <si>
    <t>208071105403</t>
  </si>
  <si>
    <t>208071103129</t>
  </si>
  <si>
    <t>208071105223</t>
  </si>
  <si>
    <r>
      <t>三十六、开化县乡镇机关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村镇建设</t>
    </r>
    <r>
      <rPr>
        <b/>
        <sz val="11"/>
        <rFont val="Times New Roman"/>
        <charset val="134"/>
      </rPr>
      <t>2</t>
    </r>
    <r>
      <rPr>
        <b/>
        <sz val="11"/>
        <rFont val="宋体"/>
        <charset val="134"/>
      </rPr>
      <t>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</si>
  <si>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郭慧凤</t>
  </si>
  <si>
    <t>208071104807</t>
  </si>
  <si>
    <t>208071103108</t>
  </si>
  <si>
    <t>208071105109</t>
  </si>
  <si>
    <r>
      <t>三十七、开化县乡镇机关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乡村发展</t>
    </r>
    <r>
      <rPr>
        <b/>
        <sz val="11"/>
        <rFont val="Times New Roman"/>
        <charset val="134"/>
      </rPr>
      <t>1</t>
    </r>
    <r>
      <rPr>
        <b/>
        <sz val="11"/>
        <rFont val="宋体"/>
        <charset val="134"/>
      </rPr>
      <t>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</si>
  <si>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许葛飞</t>
  </si>
  <si>
    <t>208071104309</t>
  </si>
  <si>
    <t>208071105415</t>
  </si>
  <si>
    <t>208071102713</t>
  </si>
  <si>
    <r>
      <t>三十八、开化县乡镇机关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乡村发展</t>
    </r>
    <r>
      <rPr>
        <b/>
        <sz val="11"/>
        <rFont val="Times New Roman"/>
        <charset val="134"/>
      </rPr>
      <t>2</t>
    </r>
    <r>
      <rPr>
        <b/>
        <sz val="11"/>
        <rFont val="宋体"/>
        <charset val="134"/>
      </rPr>
      <t>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</si>
  <si>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洪婧怡</t>
  </si>
  <si>
    <t>208071105705</t>
  </si>
  <si>
    <t>208071103511</t>
  </si>
  <si>
    <t>208071103913</t>
  </si>
  <si>
    <r>
      <t>三十九、开化县乡镇机关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综合文字</t>
    </r>
    <r>
      <rPr>
        <b/>
        <sz val="11"/>
        <rFont val="Times New Roman"/>
        <charset val="134"/>
      </rPr>
      <t>1</t>
    </r>
    <r>
      <rPr>
        <b/>
        <sz val="11"/>
        <rFont val="宋体"/>
        <charset val="134"/>
      </rPr>
      <t>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</si>
  <si>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陈圣杰</t>
  </si>
  <si>
    <t>208071102712</t>
  </si>
  <si>
    <t>208071103518</t>
  </si>
  <si>
    <t>208071105005</t>
  </si>
  <si>
    <r>
      <t>四十、开化县乡镇机关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综合文字</t>
    </r>
    <r>
      <rPr>
        <b/>
        <sz val="11"/>
        <rFont val="Times New Roman"/>
        <charset val="134"/>
      </rPr>
      <t>2</t>
    </r>
    <r>
      <rPr>
        <b/>
        <sz val="11"/>
        <rFont val="宋体"/>
        <charset val="134"/>
      </rPr>
      <t>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</si>
  <si>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鲍晨灿</t>
  </si>
  <si>
    <t>208071103016</t>
  </si>
  <si>
    <t>208071104124</t>
  </si>
  <si>
    <t>208071103413</t>
  </si>
  <si>
    <r>
      <t>四十一、开化县乡镇机关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财政管理一级科员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</si>
  <si>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余紫瑶</t>
  </si>
  <si>
    <t>208071104403</t>
  </si>
  <si>
    <t>208071105510</t>
  </si>
  <si>
    <t>208071104027</t>
  </si>
  <si>
    <r>
      <t>四十二、开化县乡镇机关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乡镇管理一级科员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</si>
  <si>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陈诚</t>
  </si>
  <si>
    <t>208071103912</t>
  </si>
  <si>
    <t>208071103618</t>
  </si>
  <si>
    <t>208071102930</t>
  </si>
  <si>
    <t>208071105424</t>
  </si>
  <si>
    <r>
      <t>四十三、开化县乡镇机关</t>
    </r>
    <r>
      <rPr>
        <b/>
        <sz val="11"/>
        <rFont val="Times New Roman"/>
        <charset val="134"/>
      </rPr>
      <t xml:space="preserve">  </t>
    </r>
    <r>
      <rPr>
        <b/>
        <sz val="11"/>
        <rFont val="宋体"/>
        <charset val="134"/>
      </rPr>
      <t>优秀村干部二级科员</t>
    </r>
    <r>
      <rPr>
        <b/>
        <sz val="11"/>
        <rFont val="Times New Roman"/>
        <charset val="134"/>
      </rPr>
      <t xml:space="preserve">  1</t>
    </r>
    <r>
      <rPr>
        <b/>
        <sz val="11"/>
        <rFont val="宋体"/>
        <charset val="134"/>
      </rPr>
      <t>名</t>
    </r>
  </si>
  <si>
    <t>刘超</t>
  </si>
  <si>
    <t>408071106709</t>
  </si>
  <si>
    <t>408071106719</t>
  </si>
  <si>
    <t>408071106708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</si>
</sst>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  <numFmt numFmtId="178" formatCode="0.0000"/>
  </numFmts>
  <fonts count="32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1"/>
      <name val="宋体"/>
      <charset val="134"/>
      <scheme val="minor"/>
    </font>
    <font>
      <sz val="14"/>
      <name val="方正小标宋简体"/>
      <charset val="134"/>
    </font>
    <font>
      <sz val="14"/>
      <name val="宋体"/>
      <charset val="134"/>
      <scheme val="minor"/>
    </font>
    <font>
      <sz val="14"/>
      <name val="Times New Roman"/>
      <charset val="134"/>
    </font>
    <font>
      <b/>
      <sz val="12"/>
      <name val="宋体"/>
      <charset val="134"/>
      <scheme val="minor"/>
    </font>
    <font>
      <b/>
      <sz val="12"/>
      <name val="宋体"/>
      <charset val="134"/>
    </font>
    <font>
      <b/>
      <sz val="12"/>
      <name val="Times New Roman"/>
      <charset val="134"/>
    </font>
    <font>
      <b/>
      <sz val="11"/>
      <name val="宋体"/>
      <charset val="134"/>
    </font>
    <font>
      <b/>
      <sz val="11"/>
      <name val="宋体"/>
      <charset val="134"/>
      <scheme val="minor"/>
    </font>
    <font>
      <b/>
      <sz val="11"/>
      <name val="Times New Roman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8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49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left" vertical="center"/>
    </xf>
    <xf numFmtId="1" fontId="10" fillId="0" borderId="3" xfId="0" applyNumberFormat="1" applyFont="1" applyFill="1" applyBorder="1" applyAlignment="1">
      <alignment horizontal="left" vertical="center"/>
    </xf>
    <xf numFmtId="1" fontId="11" fillId="0" borderId="3" xfId="0" applyNumberFormat="1" applyFont="1" applyFill="1" applyBorder="1" applyAlignment="1">
      <alignment horizontal="left" vertical="center"/>
    </xf>
    <xf numFmtId="176" fontId="11" fillId="0" borderId="3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2" fontId="10" fillId="0" borderId="3" xfId="0" applyNumberFormat="1" applyFont="1" applyFill="1" applyBorder="1" applyAlignment="1">
      <alignment horizontal="left" vertical="center"/>
    </xf>
    <xf numFmtId="2" fontId="11" fillId="0" borderId="3" xfId="0" applyNumberFormat="1" applyFont="1" applyFill="1" applyBorder="1" applyAlignment="1">
      <alignment horizontal="left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" fontId="11" fillId="0" borderId="4" xfId="0" applyNumberFormat="1" applyFont="1" applyFill="1" applyBorder="1" applyAlignment="1">
      <alignment horizontal="left" vertical="center"/>
    </xf>
    <xf numFmtId="2" fontId="12" fillId="0" borderId="1" xfId="0" applyNumberFormat="1" applyFont="1" applyFill="1" applyBorder="1" applyAlignment="1">
      <alignment horizontal="center" vertical="center"/>
    </xf>
    <xf numFmtId="2" fontId="11" fillId="0" borderId="4" xfId="0" applyNumberFormat="1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left" vertical="center"/>
    </xf>
    <xf numFmtId="2" fontId="1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4"/>
  <sheetViews>
    <sheetView tabSelected="1" view="pageBreakPreview" zoomScale="115" zoomScaleNormal="130" workbookViewId="0">
      <pane ySplit="3" topLeftCell="A179" activePane="bottomLeft" state="frozen"/>
      <selection/>
      <selection pane="bottomLeft" activeCell="J186" sqref="J186"/>
    </sheetView>
  </sheetViews>
  <sheetFormatPr defaultColWidth="9" defaultRowHeight="15"/>
  <cols>
    <col min="1" max="1" width="5.86666666666667" style="3" customWidth="1"/>
    <col min="2" max="2" width="9.66666666666667" style="4" customWidth="1"/>
    <col min="3" max="3" width="14.8666666666667" style="5" customWidth="1"/>
    <col min="4" max="4" width="9.18333333333333" style="5" customWidth="1"/>
    <col min="5" max="5" width="12.625" style="5" customWidth="1"/>
    <col min="6" max="6" width="8.74166666666667" style="5" customWidth="1"/>
    <col min="7" max="7" width="12.625" style="6" customWidth="1"/>
    <col min="8" max="8" width="10.6166666666667" style="3" customWidth="1"/>
    <col min="9" max="9" width="10.8833333333333" style="5" customWidth="1"/>
    <col min="10" max="16384" width="9" style="2"/>
  </cols>
  <sheetData>
    <row r="1" ht="28" customHeight="1" spans="1:2">
      <c r="A1" s="7" t="s">
        <v>0</v>
      </c>
      <c r="B1" s="8"/>
    </row>
    <row r="2" ht="28" customHeight="1" spans="1:9">
      <c r="A2" s="9" t="s">
        <v>1</v>
      </c>
      <c r="B2" s="10"/>
      <c r="C2" s="11"/>
      <c r="D2" s="11"/>
      <c r="E2" s="11"/>
      <c r="F2" s="11"/>
      <c r="G2" s="12"/>
      <c r="H2" s="11"/>
      <c r="I2" s="11"/>
    </row>
    <row r="3" s="1" customFormat="1" ht="30" customHeight="1" spans="1:9">
      <c r="A3" s="13" t="s">
        <v>2</v>
      </c>
      <c r="B3" s="14" t="s">
        <v>3</v>
      </c>
      <c r="C3" s="14" t="s">
        <v>4</v>
      </c>
      <c r="D3" s="15" t="s">
        <v>5</v>
      </c>
      <c r="E3" s="16" t="s">
        <v>6</v>
      </c>
      <c r="F3" s="17" t="s">
        <v>7</v>
      </c>
      <c r="G3" s="18" t="s">
        <v>8</v>
      </c>
      <c r="H3" s="13" t="s">
        <v>9</v>
      </c>
      <c r="I3" s="30" t="s">
        <v>10</v>
      </c>
    </row>
    <row r="4" ht="23.5" customHeight="1" spans="1:9">
      <c r="A4" s="19" t="s">
        <v>11</v>
      </c>
      <c r="B4" s="20"/>
      <c r="C4" s="21"/>
      <c r="D4" s="21"/>
      <c r="E4" s="21"/>
      <c r="F4" s="21"/>
      <c r="G4" s="22"/>
      <c r="H4" s="21"/>
      <c r="I4" s="31"/>
    </row>
    <row r="5" ht="23.5" customHeight="1" spans="1:9">
      <c r="A5" s="23">
        <v>1</v>
      </c>
      <c r="B5" s="24" t="s">
        <v>12</v>
      </c>
      <c r="C5" s="25" t="s">
        <v>13</v>
      </c>
      <c r="D5" s="25">
        <v>135.9</v>
      </c>
      <c r="E5" s="26">
        <f t="shared" ref="E5:E15" si="0">D5/2*0.4</f>
        <v>27.18</v>
      </c>
      <c r="F5" s="25">
        <v>78.8</v>
      </c>
      <c r="G5" s="27">
        <f t="shared" ref="G5:G68" si="1">F5*0.6</f>
        <v>47.28</v>
      </c>
      <c r="H5" s="26">
        <f t="shared" ref="H5:H68" si="2">E5+G5</f>
        <v>74.46</v>
      </c>
      <c r="I5" s="32" t="s">
        <v>14</v>
      </c>
    </row>
    <row r="6" ht="23.5" customHeight="1" spans="1:9">
      <c r="A6" s="23">
        <v>2</v>
      </c>
      <c r="B6" s="24"/>
      <c r="C6" s="25" t="s">
        <v>15</v>
      </c>
      <c r="D6" s="25">
        <v>134.4</v>
      </c>
      <c r="E6" s="26">
        <f t="shared" si="0"/>
        <v>26.88</v>
      </c>
      <c r="F6" s="25">
        <v>79.26</v>
      </c>
      <c r="G6" s="27">
        <f t="shared" si="1"/>
        <v>47.556</v>
      </c>
      <c r="H6" s="26">
        <f t="shared" si="2"/>
        <v>74.436</v>
      </c>
      <c r="I6" s="25"/>
    </row>
    <row r="7" ht="23.5" customHeight="1" spans="1:9">
      <c r="A7" s="23">
        <v>3</v>
      </c>
      <c r="B7" s="24"/>
      <c r="C7" s="25" t="s">
        <v>16</v>
      </c>
      <c r="D7" s="25">
        <v>130.6</v>
      </c>
      <c r="E7" s="26">
        <f t="shared" si="0"/>
        <v>26.12</v>
      </c>
      <c r="F7" s="25">
        <v>80.12</v>
      </c>
      <c r="G7" s="27">
        <f t="shared" si="1"/>
        <v>48.072</v>
      </c>
      <c r="H7" s="26">
        <f t="shared" si="2"/>
        <v>74.192</v>
      </c>
      <c r="I7" s="25"/>
    </row>
    <row r="8" ht="23.5" customHeight="1" spans="1:9">
      <c r="A8" s="19" t="s">
        <v>17</v>
      </c>
      <c r="B8" s="28"/>
      <c r="C8" s="29"/>
      <c r="D8" s="29"/>
      <c r="E8" s="29">
        <f t="shared" si="0"/>
        <v>0</v>
      </c>
      <c r="F8" s="29"/>
      <c r="G8" s="22">
        <f t="shared" si="1"/>
        <v>0</v>
      </c>
      <c r="H8" s="29">
        <f t="shared" si="2"/>
        <v>0</v>
      </c>
      <c r="I8" s="33"/>
    </row>
    <row r="9" ht="23.5" customHeight="1" spans="1:9">
      <c r="A9" s="23">
        <v>1</v>
      </c>
      <c r="B9" s="24" t="s">
        <v>18</v>
      </c>
      <c r="C9" s="25" t="s">
        <v>19</v>
      </c>
      <c r="D9" s="25">
        <v>141</v>
      </c>
      <c r="E9" s="26">
        <f t="shared" si="0"/>
        <v>28.2</v>
      </c>
      <c r="F9" s="25">
        <v>79.8</v>
      </c>
      <c r="G9" s="27">
        <f t="shared" si="1"/>
        <v>47.88</v>
      </c>
      <c r="H9" s="26">
        <f t="shared" si="2"/>
        <v>76.08</v>
      </c>
      <c r="I9" s="32" t="s">
        <v>14</v>
      </c>
    </row>
    <row r="10" ht="23.5" customHeight="1" spans="1:9">
      <c r="A10" s="23">
        <v>2</v>
      </c>
      <c r="B10" s="24"/>
      <c r="C10" s="25" t="s">
        <v>20</v>
      </c>
      <c r="D10" s="25">
        <v>133.9</v>
      </c>
      <c r="E10" s="26">
        <f t="shared" si="0"/>
        <v>26.78</v>
      </c>
      <c r="F10" s="25">
        <v>76.62</v>
      </c>
      <c r="G10" s="27">
        <f t="shared" si="1"/>
        <v>45.972</v>
      </c>
      <c r="H10" s="26">
        <f t="shared" si="2"/>
        <v>72.752</v>
      </c>
      <c r="I10" s="25"/>
    </row>
    <row r="11" ht="23.5" customHeight="1" spans="1:9">
      <c r="A11" s="23">
        <v>3</v>
      </c>
      <c r="B11" s="24"/>
      <c r="C11" s="25" t="s">
        <v>21</v>
      </c>
      <c r="D11" s="25">
        <v>124.7</v>
      </c>
      <c r="E11" s="26">
        <f t="shared" si="0"/>
        <v>24.94</v>
      </c>
      <c r="F11" s="25">
        <v>75.26</v>
      </c>
      <c r="G11" s="27">
        <f t="shared" si="1"/>
        <v>45.156</v>
      </c>
      <c r="H11" s="26">
        <f t="shared" si="2"/>
        <v>70.096</v>
      </c>
      <c r="I11" s="25"/>
    </row>
    <row r="12" ht="23.5" customHeight="1" spans="1:9">
      <c r="A12" s="19" t="s">
        <v>22</v>
      </c>
      <c r="B12" s="28"/>
      <c r="C12" s="29"/>
      <c r="D12" s="29"/>
      <c r="E12" s="29">
        <f t="shared" si="0"/>
        <v>0</v>
      </c>
      <c r="F12" s="29"/>
      <c r="G12" s="22">
        <f t="shared" si="1"/>
        <v>0</v>
      </c>
      <c r="H12" s="29">
        <f t="shared" si="2"/>
        <v>0</v>
      </c>
      <c r="I12" s="33"/>
    </row>
    <row r="13" ht="23.5" customHeight="1" spans="1:9">
      <c r="A13" s="23">
        <v>1</v>
      </c>
      <c r="B13" s="24" t="s">
        <v>23</v>
      </c>
      <c r="C13" s="25" t="s">
        <v>24</v>
      </c>
      <c r="D13" s="25">
        <v>141.7</v>
      </c>
      <c r="E13" s="26">
        <f t="shared" si="0"/>
        <v>28.34</v>
      </c>
      <c r="F13" s="25">
        <v>78.12</v>
      </c>
      <c r="G13" s="27">
        <f t="shared" si="1"/>
        <v>46.872</v>
      </c>
      <c r="H13" s="26">
        <f t="shared" si="2"/>
        <v>75.212</v>
      </c>
      <c r="I13" s="32" t="s">
        <v>14</v>
      </c>
    </row>
    <row r="14" ht="23.5" customHeight="1" spans="1:9">
      <c r="A14" s="23">
        <v>2</v>
      </c>
      <c r="B14" s="24"/>
      <c r="C14" s="25" t="s">
        <v>25</v>
      </c>
      <c r="D14" s="25">
        <v>111.7</v>
      </c>
      <c r="E14" s="26">
        <f t="shared" si="0"/>
        <v>22.34</v>
      </c>
      <c r="F14" s="25">
        <v>76</v>
      </c>
      <c r="G14" s="27">
        <f t="shared" si="1"/>
        <v>45.6</v>
      </c>
      <c r="H14" s="26">
        <f t="shared" si="2"/>
        <v>67.94</v>
      </c>
      <c r="I14" s="25"/>
    </row>
    <row r="15" ht="23.5" customHeight="1" spans="1:9">
      <c r="A15" s="19" t="s">
        <v>26</v>
      </c>
      <c r="B15" s="28"/>
      <c r="C15" s="29"/>
      <c r="D15" s="29"/>
      <c r="E15" s="29">
        <f t="shared" si="0"/>
        <v>0</v>
      </c>
      <c r="F15" s="29"/>
      <c r="G15" s="22">
        <f t="shared" si="1"/>
        <v>0</v>
      </c>
      <c r="H15" s="29">
        <f t="shared" si="2"/>
        <v>0</v>
      </c>
      <c r="I15" s="33"/>
    </row>
    <row r="16" ht="23.5" customHeight="1" spans="1:9">
      <c r="A16" s="23">
        <v>1</v>
      </c>
      <c r="B16" s="24" t="s">
        <v>27</v>
      </c>
      <c r="C16" s="25" t="s">
        <v>28</v>
      </c>
      <c r="D16" s="25">
        <v>66.87</v>
      </c>
      <c r="E16" s="26">
        <f t="shared" ref="E16:E28" si="3">D16*0.4</f>
        <v>26.748</v>
      </c>
      <c r="F16" s="25">
        <v>82.24</v>
      </c>
      <c r="G16" s="27">
        <f t="shared" si="1"/>
        <v>49.344</v>
      </c>
      <c r="H16" s="26">
        <f t="shared" si="2"/>
        <v>76.092</v>
      </c>
      <c r="I16" s="32" t="s">
        <v>14</v>
      </c>
    </row>
    <row r="17" ht="23.5" customHeight="1" spans="1:9">
      <c r="A17" s="23">
        <v>2</v>
      </c>
      <c r="B17" s="24" t="s">
        <v>29</v>
      </c>
      <c r="C17" s="25" t="s">
        <v>30</v>
      </c>
      <c r="D17" s="25">
        <v>68.68</v>
      </c>
      <c r="E17" s="26">
        <f t="shared" si="3"/>
        <v>27.472</v>
      </c>
      <c r="F17" s="25">
        <v>79.48</v>
      </c>
      <c r="G17" s="27">
        <f t="shared" si="1"/>
        <v>47.688</v>
      </c>
      <c r="H17" s="26">
        <f t="shared" si="2"/>
        <v>75.16</v>
      </c>
      <c r="I17" s="32" t="s">
        <v>14</v>
      </c>
    </row>
    <row r="18" ht="23.5" customHeight="1" spans="1:9">
      <c r="A18" s="23">
        <v>3</v>
      </c>
      <c r="B18" s="24"/>
      <c r="C18" s="25" t="s">
        <v>31</v>
      </c>
      <c r="D18" s="25">
        <v>61.52</v>
      </c>
      <c r="E18" s="26">
        <f t="shared" si="3"/>
        <v>24.608</v>
      </c>
      <c r="F18" s="25">
        <v>81.74</v>
      </c>
      <c r="G18" s="27">
        <f t="shared" si="1"/>
        <v>49.044</v>
      </c>
      <c r="H18" s="26">
        <f t="shared" si="2"/>
        <v>73.652</v>
      </c>
      <c r="I18" s="25"/>
    </row>
    <row r="19" ht="23.5" customHeight="1" spans="1:9">
      <c r="A19" s="23">
        <v>4</v>
      </c>
      <c r="B19" s="24"/>
      <c r="C19" s="25" t="s">
        <v>32</v>
      </c>
      <c r="D19" s="25">
        <v>55.36</v>
      </c>
      <c r="E19" s="26">
        <f t="shared" si="3"/>
        <v>22.144</v>
      </c>
      <c r="F19" s="25">
        <v>81.1</v>
      </c>
      <c r="G19" s="27">
        <f t="shared" si="1"/>
        <v>48.66</v>
      </c>
      <c r="H19" s="26">
        <f t="shared" si="2"/>
        <v>70.804</v>
      </c>
      <c r="I19" s="25"/>
    </row>
    <row r="20" ht="23.5" customHeight="1" spans="1:9">
      <c r="A20" s="23">
        <v>5</v>
      </c>
      <c r="B20" s="24"/>
      <c r="C20" s="25" t="s">
        <v>33</v>
      </c>
      <c r="D20" s="25">
        <v>61.39</v>
      </c>
      <c r="E20" s="26">
        <f t="shared" si="3"/>
        <v>24.556</v>
      </c>
      <c r="F20" s="25">
        <v>76.98</v>
      </c>
      <c r="G20" s="27">
        <f t="shared" si="1"/>
        <v>46.188</v>
      </c>
      <c r="H20" s="26">
        <f t="shared" si="2"/>
        <v>70.744</v>
      </c>
      <c r="I20" s="25"/>
    </row>
    <row r="21" ht="23.5" customHeight="1" spans="1:9">
      <c r="A21" s="23">
        <v>6</v>
      </c>
      <c r="B21" s="24"/>
      <c r="C21" s="25" t="s">
        <v>34</v>
      </c>
      <c r="D21" s="25">
        <v>54.77</v>
      </c>
      <c r="E21" s="26">
        <f t="shared" si="3"/>
        <v>21.908</v>
      </c>
      <c r="F21" s="25">
        <v>77.16</v>
      </c>
      <c r="G21" s="27">
        <f t="shared" si="1"/>
        <v>46.296</v>
      </c>
      <c r="H21" s="26">
        <f t="shared" si="2"/>
        <v>68.204</v>
      </c>
      <c r="I21" s="25"/>
    </row>
    <row r="22" ht="23.5" customHeight="1" spans="1:9">
      <c r="A22" s="19" t="s">
        <v>35</v>
      </c>
      <c r="B22" s="28"/>
      <c r="C22" s="29"/>
      <c r="D22" s="29"/>
      <c r="E22" s="29">
        <f t="shared" si="3"/>
        <v>0</v>
      </c>
      <c r="F22" s="29"/>
      <c r="G22" s="22">
        <f t="shared" si="1"/>
        <v>0</v>
      </c>
      <c r="H22" s="29">
        <f t="shared" si="2"/>
        <v>0</v>
      </c>
      <c r="I22" s="33"/>
    </row>
    <row r="23" ht="23.5" customHeight="1" spans="1:9">
      <c r="A23" s="23">
        <v>1</v>
      </c>
      <c r="B23" s="24" t="s">
        <v>36</v>
      </c>
      <c r="C23" s="25" t="s">
        <v>37</v>
      </c>
      <c r="D23" s="25">
        <v>67.26</v>
      </c>
      <c r="E23" s="26">
        <f t="shared" si="3"/>
        <v>26.904</v>
      </c>
      <c r="F23" s="25">
        <v>81.66</v>
      </c>
      <c r="G23" s="27">
        <f t="shared" si="1"/>
        <v>48.996</v>
      </c>
      <c r="H23" s="26">
        <f t="shared" si="2"/>
        <v>75.9</v>
      </c>
      <c r="I23" s="32" t="s">
        <v>14</v>
      </c>
    </row>
    <row r="24" ht="23.5" customHeight="1" spans="1:9">
      <c r="A24" s="23">
        <v>2</v>
      </c>
      <c r="B24" s="24"/>
      <c r="C24" s="25" t="s">
        <v>38</v>
      </c>
      <c r="D24" s="25">
        <v>62.05</v>
      </c>
      <c r="E24" s="26">
        <f t="shared" si="3"/>
        <v>24.82</v>
      </c>
      <c r="F24" s="25">
        <v>82.32</v>
      </c>
      <c r="G24" s="27">
        <f t="shared" si="1"/>
        <v>49.392</v>
      </c>
      <c r="H24" s="26">
        <f t="shared" si="2"/>
        <v>74.212</v>
      </c>
      <c r="I24" s="25"/>
    </row>
    <row r="25" ht="23.5" customHeight="1" spans="1:9">
      <c r="A25" s="19" t="s">
        <v>39</v>
      </c>
      <c r="B25" s="28"/>
      <c r="C25" s="29"/>
      <c r="D25" s="29"/>
      <c r="E25" s="29">
        <f t="shared" si="3"/>
        <v>0</v>
      </c>
      <c r="F25" s="29"/>
      <c r="G25" s="22">
        <f t="shared" si="1"/>
        <v>0</v>
      </c>
      <c r="H25" s="29">
        <f t="shared" si="2"/>
        <v>0</v>
      </c>
      <c r="I25" s="33"/>
    </row>
    <row r="26" ht="23.5" customHeight="1" spans="1:9">
      <c r="A26" s="23">
        <v>1</v>
      </c>
      <c r="B26" s="24" t="s">
        <v>40</v>
      </c>
      <c r="C26" s="25" t="s">
        <v>41</v>
      </c>
      <c r="D26" s="25">
        <v>64.34</v>
      </c>
      <c r="E26" s="26">
        <f t="shared" si="3"/>
        <v>25.736</v>
      </c>
      <c r="F26" s="25">
        <v>82</v>
      </c>
      <c r="G26" s="27">
        <f t="shared" si="1"/>
        <v>49.2</v>
      </c>
      <c r="H26" s="26">
        <f t="shared" si="2"/>
        <v>74.936</v>
      </c>
      <c r="I26" s="32" t="s">
        <v>14</v>
      </c>
    </row>
    <row r="27" ht="23.5" customHeight="1" spans="1:9">
      <c r="A27" s="23">
        <v>2</v>
      </c>
      <c r="B27" s="24"/>
      <c r="C27" s="25" t="s">
        <v>42</v>
      </c>
      <c r="D27" s="25">
        <v>52.27</v>
      </c>
      <c r="E27" s="26">
        <f t="shared" si="3"/>
        <v>20.908</v>
      </c>
      <c r="F27" s="25">
        <v>79.04</v>
      </c>
      <c r="G27" s="27">
        <f t="shared" si="1"/>
        <v>47.424</v>
      </c>
      <c r="H27" s="26">
        <f t="shared" si="2"/>
        <v>68.332</v>
      </c>
      <c r="I27" s="25"/>
    </row>
    <row r="28" ht="23.5" customHeight="1" spans="1:9">
      <c r="A28" s="23">
        <v>3</v>
      </c>
      <c r="B28" s="24"/>
      <c r="C28" s="25" t="s">
        <v>43</v>
      </c>
      <c r="D28" s="25">
        <v>53.24</v>
      </c>
      <c r="E28" s="26">
        <f t="shared" si="3"/>
        <v>21.296</v>
      </c>
      <c r="F28" s="25">
        <v>77.32</v>
      </c>
      <c r="G28" s="27">
        <f t="shared" si="1"/>
        <v>46.392</v>
      </c>
      <c r="H28" s="26">
        <f t="shared" si="2"/>
        <v>67.688</v>
      </c>
      <c r="I28" s="25"/>
    </row>
    <row r="29" s="2" customFormat="1" ht="23.5" customHeight="1" spans="1:9">
      <c r="A29" s="19" t="s">
        <v>44</v>
      </c>
      <c r="B29" s="28"/>
      <c r="C29" s="29"/>
      <c r="D29" s="29"/>
      <c r="E29" s="29">
        <f t="shared" ref="E29:E92" si="4">D29/2*0.4</f>
        <v>0</v>
      </c>
      <c r="F29" s="29"/>
      <c r="G29" s="22">
        <f t="shared" si="1"/>
        <v>0</v>
      </c>
      <c r="H29" s="29">
        <f t="shared" si="2"/>
        <v>0</v>
      </c>
      <c r="I29" s="33"/>
    </row>
    <row r="30" ht="23.5" customHeight="1" spans="1:9">
      <c r="A30" s="23">
        <v>1</v>
      </c>
      <c r="B30" s="24" t="s">
        <v>45</v>
      </c>
      <c r="C30" s="25" t="s">
        <v>46</v>
      </c>
      <c r="D30" s="25">
        <v>133.3</v>
      </c>
      <c r="E30" s="26">
        <f t="shared" si="4"/>
        <v>26.66</v>
      </c>
      <c r="F30" s="25">
        <v>78.5</v>
      </c>
      <c r="G30" s="27">
        <f t="shared" si="1"/>
        <v>47.1</v>
      </c>
      <c r="H30" s="26">
        <f t="shared" si="2"/>
        <v>73.76</v>
      </c>
      <c r="I30" s="32" t="s">
        <v>14</v>
      </c>
    </row>
    <row r="31" ht="23.5" customHeight="1" spans="1:9">
      <c r="A31" s="23">
        <v>2</v>
      </c>
      <c r="B31" s="24"/>
      <c r="C31" s="25" t="s">
        <v>47</v>
      </c>
      <c r="D31" s="25">
        <v>132.7</v>
      </c>
      <c r="E31" s="26">
        <f t="shared" si="4"/>
        <v>26.54</v>
      </c>
      <c r="F31" s="25">
        <v>78.16</v>
      </c>
      <c r="G31" s="27">
        <f t="shared" si="1"/>
        <v>46.896</v>
      </c>
      <c r="H31" s="26">
        <f t="shared" si="2"/>
        <v>73.436</v>
      </c>
      <c r="I31" s="25"/>
    </row>
    <row r="32" ht="23.5" customHeight="1" spans="1:9">
      <c r="A32" s="23">
        <v>3</v>
      </c>
      <c r="B32" s="24"/>
      <c r="C32" s="25" t="s">
        <v>48</v>
      </c>
      <c r="D32" s="25">
        <v>131.2</v>
      </c>
      <c r="E32" s="26">
        <f t="shared" si="4"/>
        <v>26.24</v>
      </c>
      <c r="F32" s="25">
        <v>76.38</v>
      </c>
      <c r="G32" s="27">
        <f t="shared" si="1"/>
        <v>45.828</v>
      </c>
      <c r="H32" s="26">
        <f t="shared" si="2"/>
        <v>72.068</v>
      </c>
      <c r="I32" s="25"/>
    </row>
    <row r="33" ht="23.5" customHeight="1" spans="1:9">
      <c r="A33" s="19" t="s">
        <v>49</v>
      </c>
      <c r="B33" s="28"/>
      <c r="C33" s="29"/>
      <c r="D33" s="29"/>
      <c r="E33" s="29">
        <f t="shared" si="4"/>
        <v>0</v>
      </c>
      <c r="F33" s="29"/>
      <c r="G33" s="22">
        <f t="shared" si="1"/>
        <v>0</v>
      </c>
      <c r="H33" s="29">
        <f t="shared" si="2"/>
        <v>0</v>
      </c>
      <c r="I33" s="33"/>
    </row>
    <row r="34" ht="23.5" customHeight="1" spans="1:9">
      <c r="A34" s="23">
        <v>1</v>
      </c>
      <c r="B34" s="24" t="s">
        <v>50</v>
      </c>
      <c r="C34" s="25" t="s">
        <v>51</v>
      </c>
      <c r="D34" s="25">
        <v>138.4</v>
      </c>
      <c r="E34" s="26">
        <f t="shared" si="4"/>
        <v>27.68</v>
      </c>
      <c r="F34" s="25">
        <v>76.84</v>
      </c>
      <c r="G34" s="27">
        <f t="shared" si="1"/>
        <v>46.104</v>
      </c>
      <c r="H34" s="26">
        <f t="shared" si="2"/>
        <v>73.784</v>
      </c>
      <c r="I34" s="32" t="s">
        <v>14</v>
      </c>
    </row>
    <row r="35" ht="23.5" customHeight="1" spans="1:9">
      <c r="A35" s="23">
        <v>2</v>
      </c>
      <c r="B35" s="24"/>
      <c r="C35" s="25" t="s">
        <v>52</v>
      </c>
      <c r="D35" s="25">
        <v>112.7</v>
      </c>
      <c r="E35" s="26">
        <f t="shared" si="4"/>
        <v>22.54</v>
      </c>
      <c r="F35" s="25">
        <v>76.46</v>
      </c>
      <c r="G35" s="27">
        <f t="shared" si="1"/>
        <v>45.876</v>
      </c>
      <c r="H35" s="26">
        <f t="shared" si="2"/>
        <v>68.416</v>
      </c>
      <c r="I35" s="25"/>
    </row>
    <row r="36" ht="23.5" customHeight="1" spans="1:9">
      <c r="A36" s="19" t="s">
        <v>53</v>
      </c>
      <c r="B36" s="28"/>
      <c r="C36" s="29"/>
      <c r="D36" s="29"/>
      <c r="E36" s="29">
        <f t="shared" si="4"/>
        <v>0</v>
      </c>
      <c r="F36" s="29"/>
      <c r="G36" s="22">
        <f t="shared" si="1"/>
        <v>0</v>
      </c>
      <c r="H36" s="29">
        <f t="shared" si="2"/>
        <v>0</v>
      </c>
      <c r="I36" s="33"/>
    </row>
    <row r="37" ht="23.5" customHeight="1" spans="1:9">
      <c r="A37" s="23">
        <v>1</v>
      </c>
      <c r="B37" s="24" t="s">
        <v>54</v>
      </c>
      <c r="C37" s="25" t="s">
        <v>55</v>
      </c>
      <c r="D37" s="25">
        <v>141.17</v>
      </c>
      <c r="E37" s="26">
        <f t="shared" si="4"/>
        <v>28.234</v>
      </c>
      <c r="F37" s="25">
        <v>77.82</v>
      </c>
      <c r="G37" s="27">
        <f t="shared" si="1"/>
        <v>46.692</v>
      </c>
      <c r="H37" s="26">
        <f t="shared" si="2"/>
        <v>74.926</v>
      </c>
      <c r="I37" s="32" t="s">
        <v>14</v>
      </c>
    </row>
    <row r="38" ht="23.5" customHeight="1" spans="1:9">
      <c r="A38" s="23">
        <v>2</v>
      </c>
      <c r="B38" s="24"/>
      <c r="C38" s="25" t="s">
        <v>56</v>
      </c>
      <c r="D38" s="25">
        <v>135.3</v>
      </c>
      <c r="E38" s="26">
        <f t="shared" si="4"/>
        <v>27.06</v>
      </c>
      <c r="F38" s="25">
        <v>77.36</v>
      </c>
      <c r="G38" s="27">
        <f t="shared" si="1"/>
        <v>46.416</v>
      </c>
      <c r="H38" s="26">
        <f t="shared" si="2"/>
        <v>73.476</v>
      </c>
      <c r="I38" s="25"/>
    </row>
    <row r="39" ht="23.5" customHeight="1" spans="1:9">
      <c r="A39" s="23">
        <v>3</v>
      </c>
      <c r="B39" s="24"/>
      <c r="C39" s="25" t="s">
        <v>57</v>
      </c>
      <c r="D39" s="25">
        <v>139.41</v>
      </c>
      <c r="E39" s="26">
        <f t="shared" si="4"/>
        <v>27.882</v>
      </c>
      <c r="F39" s="25">
        <v>74.96</v>
      </c>
      <c r="G39" s="27">
        <f t="shared" si="1"/>
        <v>44.976</v>
      </c>
      <c r="H39" s="26">
        <f t="shared" si="2"/>
        <v>72.858</v>
      </c>
      <c r="I39" s="25"/>
    </row>
    <row r="40" ht="23.5" customHeight="1" spans="1:9">
      <c r="A40" s="19" t="s">
        <v>58</v>
      </c>
      <c r="B40" s="28"/>
      <c r="C40" s="29"/>
      <c r="D40" s="29"/>
      <c r="E40" s="29">
        <f t="shared" si="4"/>
        <v>0</v>
      </c>
      <c r="F40" s="29"/>
      <c r="G40" s="22">
        <f t="shared" si="1"/>
        <v>0</v>
      </c>
      <c r="H40" s="29">
        <f t="shared" si="2"/>
        <v>0</v>
      </c>
      <c r="I40" s="33"/>
    </row>
    <row r="41" ht="23.5" customHeight="1" spans="1:9">
      <c r="A41" s="23">
        <v>1</v>
      </c>
      <c r="B41" s="24" t="s">
        <v>59</v>
      </c>
      <c r="C41" s="25" t="s">
        <v>60</v>
      </c>
      <c r="D41" s="25">
        <v>133.43</v>
      </c>
      <c r="E41" s="26">
        <f t="shared" si="4"/>
        <v>26.686</v>
      </c>
      <c r="F41" s="25">
        <v>78.34</v>
      </c>
      <c r="G41" s="27">
        <f t="shared" si="1"/>
        <v>47.004</v>
      </c>
      <c r="H41" s="26">
        <f t="shared" si="2"/>
        <v>73.69</v>
      </c>
      <c r="I41" s="32" t="s">
        <v>14</v>
      </c>
    </row>
    <row r="42" ht="23.5" customHeight="1" spans="1:9">
      <c r="A42" s="23">
        <v>2</v>
      </c>
      <c r="B42" s="24"/>
      <c r="C42" s="25" t="s">
        <v>61</v>
      </c>
      <c r="D42" s="25">
        <v>135.15</v>
      </c>
      <c r="E42" s="26">
        <f t="shared" si="4"/>
        <v>27.03</v>
      </c>
      <c r="F42" s="25">
        <v>77.06</v>
      </c>
      <c r="G42" s="27">
        <f t="shared" si="1"/>
        <v>46.236</v>
      </c>
      <c r="H42" s="26">
        <f t="shared" si="2"/>
        <v>73.266</v>
      </c>
      <c r="I42" s="25"/>
    </row>
    <row r="43" ht="23.5" customHeight="1" spans="1:9">
      <c r="A43" s="23">
        <v>3</v>
      </c>
      <c r="B43" s="24"/>
      <c r="C43" s="25" t="s">
        <v>62</v>
      </c>
      <c r="D43" s="25">
        <v>133.33</v>
      </c>
      <c r="E43" s="26">
        <f t="shared" si="4"/>
        <v>26.666</v>
      </c>
      <c r="F43" s="25">
        <v>77.52</v>
      </c>
      <c r="G43" s="27">
        <f t="shared" si="1"/>
        <v>46.512</v>
      </c>
      <c r="H43" s="26">
        <f t="shared" si="2"/>
        <v>73.178</v>
      </c>
      <c r="I43" s="25"/>
    </row>
    <row r="44" ht="23.5" customHeight="1" spans="1:9">
      <c r="A44" s="19" t="s">
        <v>63</v>
      </c>
      <c r="B44" s="28"/>
      <c r="C44" s="29"/>
      <c r="D44" s="29"/>
      <c r="E44" s="29">
        <f t="shared" si="4"/>
        <v>0</v>
      </c>
      <c r="F44" s="29"/>
      <c r="G44" s="22">
        <f t="shared" si="1"/>
        <v>0</v>
      </c>
      <c r="H44" s="29">
        <f t="shared" si="2"/>
        <v>0</v>
      </c>
      <c r="I44" s="33"/>
    </row>
    <row r="45" ht="23.5" customHeight="1" spans="1:9">
      <c r="A45" s="23">
        <v>1</v>
      </c>
      <c r="B45" s="24" t="s">
        <v>64</v>
      </c>
      <c r="C45" s="25" t="s">
        <v>65</v>
      </c>
      <c r="D45" s="25">
        <v>143.54</v>
      </c>
      <c r="E45" s="26">
        <f t="shared" si="4"/>
        <v>28.708</v>
      </c>
      <c r="F45" s="25">
        <v>78.74</v>
      </c>
      <c r="G45" s="27">
        <f t="shared" si="1"/>
        <v>47.244</v>
      </c>
      <c r="H45" s="26">
        <f t="shared" si="2"/>
        <v>75.952</v>
      </c>
      <c r="I45" s="32" t="s">
        <v>14</v>
      </c>
    </row>
    <row r="46" ht="23.5" customHeight="1" spans="1:9">
      <c r="A46" s="23">
        <v>2</v>
      </c>
      <c r="B46" s="24"/>
      <c r="C46" s="25" t="s">
        <v>66</v>
      </c>
      <c r="D46" s="25">
        <v>148.17</v>
      </c>
      <c r="E46" s="26">
        <f t="shared" si="4"/>
        <v>29.634</v>
      </c>
      <c r="F46" s="25">
        <v>77.08</v>
      </c>
      <c r="G46" s="27">
        <f t="shared" si="1"/>
        <v>46.248</v>
      </c>
      <c r="H46" s="26">
        <f t="shared" si="2"/>
        <v>75.882</v>
      </c>
      <c r="I46" s="25"/>
    </row>
    <row r="47" ht="23.5" customHeight="1" spans="1:9">
      <c r="A47" s="23">
        <v>3</v>
      </c>
      <c r="B47" s="24"/>
      <c r="C47" s="25" t="s">
        <v>67</v>
      </c>
      <c r="D47" s="25">
        <v>140.89</v>
      </c>
      <c r="E47" s="26">
        <f t="shared" si="4"/>
        <v>28.178</v>
      </c>
      <c r="F47" s="25">
        <v>78.26</v>
      </c>
      <c r="G47" s="27">
        <f t="shared" si="1"/>
        <v>46.956</v>
      </c>
      <c r="H47" s="26">
        <f t="shared" si="2"/>
        <v>75.134</v>
      </c>
      <c r="I47" s="25"/>
    </row>
    <row r="48" ht="23.5" customHeight="1" spans="1:9">
      <c r="A48" s="19" t="s">
        <v>68</v>
      </c>
      <c r="B48" s="28"/>
      <c r="C48" s="29"/>
      <c r="D48" s="29"/>
      <c r="E48" s="29">
        <f t="shared" si="4"/>
        <v>0</v>
      </c>
      <c r="F48" s="29"/>
      <c r="G48" s="22">
        <f t="shared" si="1"/>
        <v>0</v>
      </c>
      <c r="H48" s="29">
        <f t="shared" si="2"/>
        <v>0</v>
      </c>
      <c r="I48" s="33"/>
    </row>
    <row r="49" ht="23.5" customHeight="1" spans="1:9">
      <c r="A49" s="23">
        <v>1</v>
      </c>
      <c r="B49" s="24" t="s">
        <v>69</v>
      </c>
      <c r="C49" s="25" t="s">
        <v>70</v>
      </c>
      <c r="D49" s="25">
        <v>138.54</v>
      </c>
      <c r="E49" s="26">
        <f t="shared" si="4"/>
        <v>27.708</v>
      </c>
      <c r="F49" s="25">
        <v>79.34</v>
      </c>
      <c r="G49" s="27">
        <f t="shared" si="1"/>
        <v>47.604</v>
      </c>
      <c r="H49" s="26">
        <f t="shared" si="2"/>
        <v>75.312</v>
      </c>
      <c r="I49" s="32" t="s">
        <v>14</v>
      </c>
    </row>
    <row r="50" ht="23.5" customHeight="1" spans="1:9">
      <c r="A50" s="23">
        <v>2</v>
      </c>
      <c r="B50" s="24"/>
      <c r="C50" s="25" t="s">
        <v>71</v>
      </c>
      <c r="D50" s="25">
        <v>141.39</v>
      </c>
      <c r="E50" s="26">
        <f t="shared" si="4"/>
        <v>28.278</v>
      </c>
      <c r="F50" s="25">
        <v>77.36</v>
      </c>
      <c r="G50" s="27">
        <f t="shared" si="1"/>
        <v>46.416</v>
      </c>
      <c r="H50" s="26">
        <f t="shared" si="2"/>
        <v>74.694</v>
      </c>
      <c r="I50" s="25"/>
    </row>
    <row r="51" ht="23.5" customHeight="1" spans="1:9">
      <c r="A51" s="23">
        <v>3</v>
      </c>
      <c r="B51" s="24"/>
      <c r="C51" s="25" t="s">
        <v>72</v>
      </c>
      <c r="D51" s="25">
        <v>134.3</v>
      </c>
      <c r="E51" s="26">
        <f t="shared" si="4"/>
        <v>26.86</v>
      </c>
      <c r="F51" s="25">
        <v>75.12</v>
      </c>
      <c r="G51" s="27">
        <f t="shared" si="1"/>
        <v>45.072</v>
      </c>
      <c r="H51" s="26">
        <f t="shared" si="2"/>
        <v>71.932</v>
      </c>
      <c r="I51" s="25"/>
    </row>
    <row r="52" ht="23.5" customHeight="1" spans="1:9">
      <c r="A52" s="19" t="s">
        <v>73</v>
      </c>
      <c r="B52" s="28"/>
      <c r="C52" s="29"/>
      <c r="D52" s="29"/>
      <c r="E52" s="29">
        <f t="shared" si="4"/>
        <v>0</v>
      </c>
      <c r="F52" s="29"/>
      <c r="G52" s="22">
        <f t="shared" si="1"/>
        <v>0</v>
      </c>
      <c r="H52" s="29">
        <f t="shared" si="2"/>
        <v>0</v>
      </c>
      <c r="I52" s="33"/>
    </row>
    <row r="53" ht="23.5" customHeight="1" spans="1:9">
      <c r="A53" s="23">
        <v>1</v>
      </c>
      <c r="B53" s="24" t="s">
        <v>74</v>
      </c>
      <c r="C53" s="25" t="s">
        <v>75</v>
      </c>
      <c r="D53" s="25">
        <v>134.96</v>
      </c>
      <c r="E53" s="26">
        <f t="shared" si="4"/>
        <v>26.992</v>
      </c>
      <c r="F53" s="25">
        <v>77.72</v>
      </c>
      <c r="G53" s="27">
        <f t="shared" si="1"/>
        <v>46.632</v>
      </c>
      <c r="H53" s="26">
        <f t="shared" si="2"/>
        <v>73.624</v>
      </c>
      <c r="I53" s="32" t="s">
        <v>14</v>
      </c>
    </row>
    <row r="54" ht="23.5" customHeight="1" spans="1:9">
      <c r="A54" s="23">
        <v>2</v>
      </c>
      <c r="B54" s="24"/>
      <c r="C54" s="25" t="s">
        <v>76</v>
      </c>
      <c r="D54" s="25">
        <v>127.09</v>
      </c>
      <c r="E54" s="26">
        <f t="shared" si="4"/>
        <v>25.418</v>
      </c>
      <c r="F54" s="25">
        <v>79.2</v>
      </c>
      <c r="G54" s="27">
        <f t="shared" si="1"/>
        <v>47.52</v>
      </c>
      <c r="H54" s="26">
        <f t="shared" si="2"/>
        <v>72.938</v>
      </c>
      <c r="I54" s="25"/>
    </row>
    <row r="55" ht="23.5" customHeight="1" spans="1:9">
      <c r="A55" s="23">
        <v>3</v>
      </c>
      <c r="B55" s="24"/>
      <c r="C55" s="25" t="s">
        <v>77</v>
      </c>
      <c r="D55" s="25">
        <v>137.26</v>
      </c>
      <c r="E55" s="26">
        <f t="shared" si="4"/>
        <v>27.452</v>
      </c>
      <c r="F55" s="25">
        <v>72.14</v>
      </c>
      <c r="G55" s="27">
        <f t="shared" si="1"/>
        <v>43.284</v>
      </c>
      <c r="H55" s="26">
        <f t="shared" si="2"/>
        <v>70.736</v>
      </c>
      <c r="I55" s="25"/>
    </row>
    <row r="56" ht="23.5" customHeight="1" spans="1:9">
      <c r="A56" s="19" t="s">
        <v>78</v>
      </c>
      <c r="B56" s="28"/>
      <c r="C56" s="29"/>
      <c r="D56" s="29"/>
      <c r="E56" s="29">
        <f t="shared" si="4"/>
        <v>0</v>
      </c>
      <c r="F56" s="29"/>
      <c r="G56" s="22">
        <f t="shared" si="1"/>
        <v>0</v>
      </c>
      <c r="H56" s="29">
        <f t="shared" si="2"/>
        <v>0</v>
      </c>
      <c r="I56" s="33"/>
    </row>
    <row r="57" ht="23.5" customHeight="1" spans="1:9">
      <c r="A57" s="23">
        <v>1</v>
      </c>
      <c r="B57" s="24" t="s">
        <v>79</v>
      </c>
      <c r="C57" s="25" t="s">
        <v>80</v>
      </c>
      <c r="D57" s="25">
        <v>136.78</v>
      </c>
      <c r="E57" s="26">
        <f t="shared" si="4"/>
        <v>27.356</v>
      </c>
      <c r="F57" s="25">
        <v>80.68</v>
      </c>
      <c r="G57" s="27">
        <f t="shared" si="1"/>
        <v>48.408</v>
      </c>
      <c r="H57" s="26">
        <f t="shared" si="2"/>
        <v>75.764</v>
      </c>
      <c r="I57" s="32" t="s">
        <v>14</v>
      </c>
    </row>
    <row r="58" s="2" customFormat="1" ht="23.5" customHeight="1" spans="1:9">
      <c r="A58" s="23">
        <v>2</v>
      </c>
      <c r="B58" s="24"/>
      <c r="C58" s="25" t="s">
        <v>81</v>
      </c>
      <c r="D58" s="25">
        <v>142.15</v>
      </c>
      <c r="E58" s="26">
        <f t="shared" si="4"/>
        <v>28.43</v>
      </c>
      <c r="F58" s="25">
        <v>77.5</v>
      </c>
      <c r="G58" s="27">
        <f t="shared" si="1"/>
        <v>46.5</v>
      </c>
      <c r="H58" s="26">
        <f t="shared" si="2"/>
        <v>74.93</v>
      </c>
      <c r="I58" s="25"/>
    </row>
    <row r="59" s="2" customFormat="1" ht="23.5" customHeight="1" spans="1:9">
      <c r="A59" s="23">
        <v>3</v>
      </c>
      <c r="B59" s="24"/>
      <c r="C59" s="25" t="s">
        <v>82</v>
      </c>
      <c r="D59" s="25">
        <v>135.07</v>
      </c>
      <c r="E59" s="26">
        <f t="shared" si="4"/>
        <v>27.014</v>
      </c>
      <c r="F59" s="25">
        <v>71.94</v>
      </c>
      <c r="G59" s="27">
        <f t="shared" si="1"/>
        <v>43.164</v>
      </c>
      <c r="H59" s="26">
        <f t="shared" si="2"/>
        <v>70.178</v>
      </c>
      <c r="I59" s="25"/>
    </row>
    <row r="60" ht="23.5" customHeight="1" spans="1:9">
      <c r="A60" s="19" t="s">
        <v>83</v>
      </c>
      <c r="B60" s="28"/>
      <c r="C60" s="29"/>
      <c r="D60" s="29"/>
      <c r="E60" s="29">
        <f t="shared" si="4"/>
        <v>0</v>
      </c>
      <c r="F60" s="29"/>
      <c r="G60" s="22">
        <f t="shared" si="1"/>
        <v>0</v>
      </c>
      <c r="H60" s="29">
        <f t="shared" si="2"/>
        <v>0</v>
      </c>
      <c r="I60" s="33"/>
    </row>
    <row r="61" ht="23.5" customHeight="1" spans="1:9">
      <c r="A61" s="23">
        <v>1</v>
      </c>
      <c r="B61" s="24" t="s">
        <v>84</v>
      </c>
      <c r="C61" s="25" t="s">
        <v>85</v>
      </c>
      <c r="D61" s="25">
        <v>140.15</v>
      </c>
      <c r="E61" s="26">
        <f t="shared" si="4"/>
        <v>28.03</v>
      </c>
      <c r="F61" s="25">
        <v>77.36</v>
      </c>
      <c r="G61" s="27">
        <f t="shared" si="1"/>
        <v>46.416</v>
      </c>
      <c r="H61" s="26">
        <f t="shared" si="2"/>
        <v>74.446</v>
      </c>
      <c r="I61" s="32" t="s">
        <v>14</v>
      </c>
    </row>
    <row r="62" ht="23.5" customHeight="1" spans="1:9">
      <c r="A62" s="23">
        <v>2</v>
      </c>
      <c r="B62" s="24"/>
      <c r="C62" s="25" t="s">
        <v>86</v>
      </c>
      <c r="D62" s="25">
        <v>138.43</v>
      </c>
      <c r="E62" s="26">
        <f t="shared" si="4"/>
        <v>27.686</v>
      </c>
      <c r="F62" s="25">
        <v>77.32</v>
      </c>
      <c r="G62" s="27">
        <f t="shared" si="1"/>
        <v>46.392</v>
      </c>
      <c r="H62" s="26">
        <f t="shared" si="2"/>
        <v>74.078</v>
      </c>
      <c r="I62" s="25"/>
    </row>
    <row r="63" ht="23.5" customHeight="1" spans="1:9">
      <c r="A63" s="23">
        <v>3</v>
      </c>
      <c r="B63" s="24"/>
      <c r="C63" s="25" t="s">
        <v>87</v>
      </c>
      <c r="D63" s="25">
        <v>137.41</v>
      </c>
      <c r="E63" s="26">
        <f t="shared" si="4"/>
        <v>27.482</v>
      </c>
      <c r="F63" s="25">
        <v>75.76</v>
      </c>
      <c r="G63" s="27">
        <f t="shared" si="1"/>
        <v>45.456</v>
      </c>
      <c r="H63" s="26">
        <f t="shared" si="2"/>
        <v>72.938</v>
      </c>
      <c r="I63" s="25"/>
    </row>
    <row r="64" ht="23.5" customHeight="1" spans="1:9">
      <c r="A64" s="19" t="s">
        <v>88</v>
      </c>
      <c r="B64" s="28"/>
      <c r="C64" s="29"/>
      <c r="D64" s="29"/>
      <c r="E64" s="29">
        <f t="shared" si="4"/>
        <v>0</v>
      </c>
      <c r="F64" s="29"/>
      <c r="G64" s="22">
        <f t="shared" si="1"/>
        <v>0</v>
      </c>
      <c r="H64" s="29">
        <f t="shared" si="2"/>
        <v>0</v>
      </c>
      <c r="I64" s="33"/>
    </row>
    <row r="65" ht="23.5" customHeight="1" spans="1:9">
      <c r="A65" s="23">
        <v>1</v>
      </c>
      <c r="B65" s="24" t="s">
        <v>89</v>
      </c>
      <c r="C65" s="25" t="s">
        <v>90</v>
      </c>
      <c r="D65" s="25">
        <v>126</v>
      </c>
      <c r="E65" s="26">
        <f t="shared" si="4"/>
        <v>25.2</v>
      </c>
      <c r="F65" s="25">
        <v>77.64</v>
      </c>
      <c r="G65" s="27">
        <f t="shared" si="1"/>
        <v>46.584</v>
      </c>
      <c r="H65" s="26">
        <f t="shared" si="2"/>
        <v>71.784</v>
      </c>
      <c r="I65" s="32" t="s">
        <v>14</v>
      </c>
    </row>
    <row r="66" ht="23.5" customHeight="1" spans="1:9">
      <c r="A66" s="23">
        <v>2</v>
      </c>
      <c r="B66" s="24"/>
      <c r="C66" s="25" t="s">
        <v>91</v>
      </c>
      <c r="D66" s="25">
        <v>121.9</v>
      </c>
      <c r="E66" s="26">
        <f t="shared" si="4"/>
        <v>24.38</v>
      </c>
      <c r="F66" s="25">
        <v>75.7</v>
      </c>
      <c r="G66" s="27">
        <f t="shared" si="1"/>
        <v>45.42</v>
      </c>
      <c r="H66" s="26">
        <f t="shared" si="2"/>
        <v>69.8</v>
      </c>
      <c r="I66" s="25"/>
    </row>
    <row r="67" ht="23.5" customHeight="1" spans="1:9">
      <c r="A67" s="23">
        <v>3</v>
      </c>
      <c r="B67" s="24"/>
      <c r="C67" s="25" t="s">
        <v>92</v>
      </c>
      <c r="D67" s="25">
        <v>120.9</v>
      </c>
      <c r="E67" s="26">
        <f t="shared" si="4"/>
        <v>24.18</v>
      </c>
      <c r="F67" s="25">
        <v>75.16</v>
      </c>
      <c r="G67" s="27">
        <f t="shared" si="1"/>
        <v>45.096</v>
      </c>
      <c r="H67" s="26">
        <f t="shared" si="2"/>
        <v>69.276</v>
      </c>
      <c r="I67" s="25"/>
    </row>
    <row r="68" ht="23.5" customHeight="1" spans="1:9">
      <c r="A68" s="19" t="s">
        <v>93</v>
      </c>
      <c r="B68" s="28"/>
      <c r="C68" s="29"/>
      <c r="D68" s="29"/>
      <c r="E68" s="29">
        <f t="shared" si="4"/>
        <v>0</v>
      </c>
      <c r="F68" s="29"/>
      <c r="G68" s="22">
        <f t="shared" si="1"/>
        <v>0</v>
      </c>
      <c r="H68" s="29">
        <f t="shared" si="2"/>
        <v>0</v>
      </c>
      <c r="I68" s="33"/>
    </row>
    <row r="69" ht="23.5" customHeight="1" spans="1:9">
      <c r="A69" s="23">
        <v>1</v>
      </c>
      <c r="B69" s="24" t="s">
        <v>94</v>
      </c>
      <c r="C69" s="25" t="s">
        <v>95</v>
      </c>
      <c r="D69" s="25">
        <v>139.9</v>
      </c>
      <c r="E69" s="26">
        <f t="shared" si="4"/>
        <v>27.98</v>
      </c>
      <c r="F69" s="25">
        <v>78.92</v>
      </c>
      <c r="G69" s="27">
        <f t="shared" ref="G69:G132" si="5">F69*0.6</f>
        <v>47.352</v>
      </c>
      <c r="H69" s="26">
        <f t="shared" ref="H69:H132" si="6">E69+G69</f>
        <v>75.332</v>
      </c>
      <c r="I69" s="32" t="s">
        <v>14</v>
      </c>
    </row>
    <row r="70" ht="23.5" customHeight="1" spans="1:9">
      <c r="A70" s="23">
        <v>2</v>
      </c>
      <c r="B70" s="24"/>
      <c r="C70" s="25" t="s">
        <v>96</v>
      </c>
      <c r="D70" s="25">
        <v>138.4</v>
      </c>
      <c r="E70" s="26">
        <f t="shared" si="4"/>
        <v>27.68</v>
      </c>
      <c r="F70" s="25">
        <v>78.54</v>
      </c>
      <c r="G70" s="27">
        <f t="shared" si="5"/>
        <v>47.124</v>
      </c>
      <c r="H70" s="26">
        <f t="shared" si="6"/>
        <v>74.804</v>
      </c>
      <c r="I70" s="25"/>
    </row>
    <row r="71" ht="23.5" customHeight="1" spans="1:9">
      <c r="A71" s="23">
        <v>3</v>
      </c>
      <c r="B71" s="24"/>
      <c r="C71" s="25" t="s">
        <v>97</v>
      </c>
      <c r="D71" s="25">
        <v>136.3</v>
      </c>
      <c r="E71" s="26">
        <f t="shared" si="4"/>
        <v>27.26</v>
      </c>
      <c r="F71" s="25">
        <v>78.54</v>
      </c>
      <c r="G71" s="27">
        <f t="shared" si="5"/>
        <v>47.124</v>
      </c>
      <c r="H71" s="26">
        <f t="shared" si="6"/>
        <v>74.384</v>
      </c>
      <c r="I71" s="25"/>
    </row>
    <row r="72" ht="23.5" customHeight="1" spans="1:9">
      <c r="A72" s="19" t="s">
        <v>98</v>
      </c>
      <c r="B72" s="28"/>
      <c r="C72" s="29"/>
      <c r="D72" s="29"/>
      <c r="E72" s="29">
        <f t="shared" si="4"/>
        <v>0</v>
      </c>
      <c r="F72" s="29"/>
      <c r="G72" s="22">
        <f t="shared" si="5"/>
        <v>0</v>
      </c>
      <c r="H72" s="29">
        <f t="shared" si="6"/>
        <v>0</v>
      </c>
      <c r="I72" s="33"/>
    </row>
    <row r="73" ht="23.5" customHeight="1" spans="1:9">
      <c r="A73" s="23">
        <v>1</v>
      </c>
      <c r="B73" s="24" t="s">
        <v>99</v>
      </c>
      <c r="C73" s="25" t="s">
        <v>100</v>
      </c>
      <c r="D73" s="25">
        <v>130.7</v>
      </c>
      <c r="E73" s="26">
        <f t="shared" si="4"/>
        <v>26.14</v>
      </c>
      <c r="F73" s="25">
        <v>79.9</v>
      </c>
      <c r="G73" s="27">
        <f t="shared" si="5"/>
        <v>47.94</v>
      </c>
      <c r="H73" s="26">
        <f t="shared" si="6"/>
        <v>74.08</v>
      </c>
      <c r="I73" s="32" t="s">
        <v>14</v>
      </c>
    </row>
    <row r="74" ht="23.5" customHeight="1" spans="1:9">
      <c r="A74" s="23">
        <v>2</v>
      </c>
      <c r="B74" s="24"/>
      <c r="C74" s="25" t="s">
        <v>101</v>
      </c>
      <c r="D74" s="25">
        <v>133.4</v>
      </c>
      <c r="E74" s="26">
        <f t="shared" si="4"/>
        <v>26.68</v>
      </c>
      <c r="F74" s="25">
        <v>78.76</v>
      </c>
      <c r="G74" s="27">
        <f t="shared" si="5"/>
        <v>47.256</v>
      </c>
      <c r="H74" s="26">
        <f t="shared" si="6"/>
        <v>73.936</v>
      </c>
      <c r="I74" s="25"/>
    </row>
    <row r="75" ht="23.5" customHeight="1" spans="1:9">
      <c r="A75" s="23">
        <v>3</v>
      </c>
      <c r="B75" s="24"/>
      <c r="C75" s="25" t="s">
        <v>102</v>
      </c>
      <c r="D75" s="25">
        <v>129.8</v>
      </c>
      <c r="E75" s="26">
        <f t="shared" si="4"/>
        <v>25.96</v>
      </c>
      <c r="F75" s="25">
        <v>78.28</v>
      </c>
      <c r="G75" s="27">
        <f t="shared" si="5"/>
        <v>46.968</v>
      </c>
      <c r="H75" s="26">
        <f t="shared" si="6"/>
        <v>72.928</v>
      </c>
      <c r="I75" s="25"/>
    </row>
    <row r="76" ht="23.5" customHeight="1" spans="1:9">
      <c r="A76" s="19" t="s">
        <v>103</v>
      </c>
      <c r="B76" s="28"/>
      <c r="C76" s="29"/>
      <c r="D76" s="29"/>
      <c r="E76" s="29">
        <f t="shared" si="4"/>
        <v>0</v>
      </c>
      <c r="F76" s="29"/>
      <c r="G76" s="22">
        <f t="shared" si="5"/>
        <v>0</v>
      </c>
      <c r="H76" s="29">
        <f t="shared" si="6"/>
        <v>0</v>
      </c>
      <c r="I76" s="33"/>
    </row>
    <row r="77" ht="23.5" customHeight="1" spans="1:9">
      <c r="A77" s="23">
        <v>1</v>
      </c>
      <c r="B77" s="24" t="s">
        <v>104</v>
      </c>
      <c r="C77" s="25" t="s">
        <v>105</v>
      </c>
      <c r="D77" s="25">
        <v>122.7</v>
      </c>
      <c r="E77" s="26">
        <f t="shared" si="4"/>
        <v>24.54</v>
      </c>
      <c r="F77" s="25">
        <v>79.1</v>
      </c>
      <c r="G77" s="27">
        <f t="shared" si="5"/>
        <v>47.46</v>
      </c>
      <c r="H77" s="26">
        <f t="shared" si="6"/>
        <v>72</v>
      </c>
      <c r="I77" s="32" t="s">
        <v>14</v>
      </c>
    </row>
    <row r="78" ht="23.5" customHeight="1" spans="1:9">
      <c r="A78" s="23">
        <v>2</v>
      </c>
      <c r="B78" s="24"/>
      <c r="C78" s="25" t="s">
        <v>106</v>
      </c>
      <c r="D78" s="25">
        <v>117.8</v>
      </c>
      <c r="E78" s="26">
        <f t="shared" si="4"/>
        <v>23.56</v>
      </c>
      <c r="F78" s="25">
        <v>78.26</v>
      </c>
      <c r="G78" s="27">
        <f t="shared" si="5"/>
        <v>46.956</v>
      </c>
      <c r="H78" s="26">
        <f t="shared" si="6"/>
        <v>70.516</v>
      </c>
      <c r="I78" s="25"/>
    </row>
    <row r="79" ht="23.5" customHeight="1" spans="1:9">
      <c r="A79" s="23">
        <v>3</v>
      </c>
      <c r="B79" s="24"/>
      <c r="C79" s="25" t="s">
        <v>107</v>
      </c>
      <c r="D79" s="25">
        <v>118.9</v>
      </c>
      <c r="E79" s="26">
        <f t="shared" si="4"/>
        <v>23.78</v>
      </c>
      <c r="F79" s="25">
        <v>76.88</v>
      </c>
      <c r="G79" s="27">
        <f t="shared" si="5"/>
        <v>46.128</v>
      </c>
      <c r="H79" s="26">
        <f t="shared" si="6"/>
        <v>69.908</v>
      </c>
      <c r="I79" s="25"/>
    </row>
    <row r="80" ht="23.5" customHeight="1" spans="1:9">
      <c r="A80" s="19" t="s">
        <v>108</v>
      </c>
      <c r="B80" s="28"/>
      <c r="C80" s="29"/>
      <c r="D80" s="29"/>
      <c r="E80" s="29">
        <f t="shared" si="4"/>
        <v>0</v>
      </c>
      <c r="F80" s="29"/>
      <c r="G80" s="22">
        <f t="shared" si="5"/>
        <v>0</v>
      </c>
      <c r="H80" s="29">
        <f t="shared" si="6"/>
        <v>0</v>
      </c>
      <c r="I80" s="33"/>
    </row>
    <row r="81" ht="23.5" customHeight="1" spans="1:9">
      <c r="A81" s="23">
        <v>1</v>
      </c>
      <c r="B81" s="34" t="s">
        <v>109</v>
      </c>
      <c r="C81" s="35" t="s">
        <v>110</v>
      </c>
      <c r="D81" s="25">
        <v>134.57</v>
      </c>
      <c r="E81" s="26">
        <f t="shared" si="4"/>
        <v>26.914</v>
      </c>
      <c r="F81" s="25">
        <v>81.42</v>
      </c>
      <c r="G81" s="27">
        <f t="shared" si="5"/>
        <v>48.852</v>
      </c>
      <c r="H81" s="26">
        <f t="shared" si="6"/>
        <v>75.766</v>
      </c>
      <c r="I81" s="32" t="s">
        <v>14</v>
      </c>
    </row>
    <row r="82" ht="23.5" customHeight="1" spans="1:9">
      <c r="A82" s="23">
        <v>2</v>
      </c>
      <c r="B82" s="34"/>
      <c r="C82" s="35" t="s">
        <v>111</v>
      </c>
      <c r="D82" s="25">
        <v>120.37</v>
      </c>
      <c r="E82" s="26">
        <f t="shared" si="4"/>
        <v>24.074</v>
      </c>
      <c r="F82" s="25">
        <v>78.08</v>
      </c>
      <c r="G82" s="27">
        <f t="shared" si="5"/>
        <v>46.848</v>
      </c>
      <c r="H82" s="26">
        <f t="shared" si="6"/>
        <v>70.922</v>
      </c>
      <c r="I82" s="25"/>
    </row>
    <row r="83" ht="23.5" customHeight="1" spans="1:9">
      <c r="A83" s="23"/>
      <c r="B83" s="34"/>
      <c r="C83" s="35" t="s">
        <v>112</v>
      </c>
      <c r="D83" s="25">
        <v>117.98</v>
      </c>
      <c r="E83" s="26">
        <f t="shared" si="4"/>
        <v>23.596</v>
      </c>
      <c r="F83" s="25">
        <v>0</v>
      </c>
      <c r="G83" s="27">
        <f t="shared" si="5"/>
        <v>0</v>
      </c>
      <c r="H83" s="26">
        <f t="shared" si="6"/>
        <v>23.596</v>
      </c>
      <c r="I83" s="32" t="s">
        <v>113</v>
      </c>
    </row>
    <row r="84" ht="23.5" customHeight="1" spans="1:9">
      <c r="A84" s="19" t="s">
        <v>114</v>
      </c>
      <c r="B84" s="28"/>
      <c r="C84" s="29"/>
      <c r="D84" s="29"/>
      <c r="E84" s="29">
        <f t="shared" si="4"/>
        <v>0</v>
      </c>
      <c r="F84" s="29"/>
      <c r="G84" s="22">
        <f t="shared" si="5"/>
        <v>0</v>
      </c>
      <c r="H84" s="29">
        <f t="shared" si="6"/>
        <v>0</v>
      </c>
      <c r="I84" s="33"/>
    </row>
    <row r="85" ht="23.5" customHeight="1" spans="1:9">
      <c r="A85" s="23">
        <v>1</v>
      </c>
      <c r="B85" s="24" t="s">
        <v>115</v>
      </c>
      <c r="C85" s="25" t="s">
        <v>116</v>
      </c>
      <c r="D85" s="25">
        <v>137.28</v>
      </c>
      <c r="E85" s="26">
        <f t="shared" si="4"/>
        <v>27.456</v>
      </c>
      <c r="F85" s="25">
        <v>80.4</v>
      </c>
      <c r="G85" s="27">
        <f t="shared" si="5"/>
        <v>48.24</v>
      </c>
      <c r="H85" s="26">
        <f t="shared" si="6"/>
        <v>75.696</v>
      </c>
      <c r="I85" s="32" t="s">
        <v>14</v>
      </c>
    </row>
    <row r="86" ht="23.5" customHeight="1" spans="1:9">
      <c r="A86" s="23">
        <v>2</v>
      </c>
      <c r="B86" s="24"/>
      <c r="C86" s="25" t="s">
        <v>117</v>
      </c>
      <c r="D86" s="25">
        <v>129.8</v>
      </c>
      <c r="E86" s="26">
        <f t="shared" si="4"/>
        <v>25.96</v>
      </c>
      <c r="F86" s="25">
        <v>79.16</v>
      </c>
      <c r="G86" s="27">
        <f t="shared" si="5"/>
        <v>47.496</v>
      </c>
      <c r="H86" s="26">
        <f t="shared" si="6"/>
        <v>73.456</v>
      </c>
      <c r="I86" s="25"/>
    </row>
    <row r="87" ht="23.5" customHeight="1" spans="1:9">
      <c r="A87" s="23">
        <v>3</v>
      </c>
      <c r="B87" s="24"/>
      <c r="C87" s="25" t="s">
        <v>118</v>
      </c>
      <c r="D87" s="25">
        <v>128.85</v>
      </c>
      <c r="E87" s="26">
        <f t="shared" si="4"/>
        <v>25.77</v>
      </c>
      <c r="F87" s="25">
        <v>79.22</v>
      </c>
      <c r="G87" s="27">
        <f t="shared" si="5"/>
        <v>47.532</v>
      </c>
      <c r="H87" s="26">
        <f t="shared" si="6"/>
        <v>73.302</v>
      </c>
      <c r="I87" s="25"/>
    </row>
    <row r="88" ht="23.5" customHeight="1" spans="1:9">
      <c r="A88" s="19" t="s">
        <v>119</v>
      </c>
      <c r="B88" s="28"/>
      <c r="C88" s="29"/>
      <c r="D88" s="29"/>
      <c r="E88" s="29">
        <f t="shared" si="4"/>
        <v>0</v>
      </c>
      <c r="F88" s="29"/>
      <c r="G88" s="22">
        <f t="shared" si="5"/>
        <v>0</v>
      </c>
      <c r="H88" s="29">
        <f t="shared" si="6"/>
        <v>0</v>
      </c>
      <c r="I88" s="33"/>
    </row>
    <row r="89" ht="23.5" customHeight="1" spans="1:9">
      <c r="A89" s="23">
        <v>1</v>
      </c>
      <c r="B89" s="24" t="s">
        <v>120</v>
      </c>
      <c r="C89" s="25" t="s">
        <v>121</v>
      </c>
      <c r="D89" s="25">
        <v>147.1</v>
      </c>
      <c r="E89" s="26">
        <f t="shared" si="4"/>
        <v>29.42</v>
      </c>
      <c r="F89" s="25">
        <v>79.22</v>
      </c>
      <c r="G89" s="27">
        <f t="shared" si="5"/>
        <v>47.532</v>
      </c>
      <c r="H89" s="26">
        <f t="shared" si="6"/>
        <v>76.952</v>
      </c>
      <c r="I89" s="32" t="s">
        <v>14</v>
      </c>
    </row>
    <row r="90" ht="23.5" customHeight="1" spans="1:9">
      <c r="A90" s="23">
        <v>2</v>
      </c>
      <c r="B90" s="24"/>
      <c r="C90" s="25" t="s">
        <v>122</v>
      </c>
      <c r="D90" s="25">
        <v>141.5</v>
      </c>
      <c r="E90" s="26">
        <f t="shared" si="4"/>
        <v>28.3</v>
      </c>
      <c r="F90" s="25">
        <v>77.42</v>
      </c>
      <c r="G90" s="27">
        <f t="shared" si="5"/>
        <v>46.452</v>
      </c>
      <c r="H90" s="26">
        <f t="shared" si="6"/>
        <v>74.752</v>
      </c>
      <c r="I90" s="25"/>
    </row>
    <row r="91" ht="23.5" customHeight="1" spans="1:9">
      <c r="A91" s="23">
        <v>3</v>
      </c>
      <c r="B91" s="24"/>
      <c r="C91" s="25" t="s">
        <v>123</v>
      </c>
      <c r="D91" s="25">
        <v>135.1</v>
      </c>
      <c r="E91" s="26">
        <f t="shared" si="4"/>
        <v>27.02</v>
      </c>
      <c r="F91" s="25">
        <v>77.88</v>
      </c>
      <c r="G91" s="27">
        <f t="shared" si="5"/>
        <v>46.728</v>
      </c>
      <c r="H91" s="26">
        <f t="shared" si="6"/>
        <v>73.748</v>
      </c>
      <c r="I91" s="25"/>
    </row>
    <row r="92" ht="23.5" customHeight="1" spans="1:9">
      <c r="A92" s="19" t="s">
        <v>124</v>
      </c>
      <c r="B92" s="28"/>
      <c r="C92" s="29"/>
      <c r="D92" s="29"/>
      <c r="E92" s="29">
        <f t="shared" si="4"/>
        <v>0</v>
      </c>
      <c r="F92" s="29"/>
      <c r="G92" s="22">
        <f t="shared" si="5"/>
        <v>0</v>
      </c>
      <c r="H92" s="29">
        <f t="shared" si="6"/>
        <v>0</v>
      </c>
      <c r="I92" s="33"/>
    </row>
    <row r="93" ht="23.5" customHeight="1" spans="1:9">
      <c r="A93" s="23">
        <v>1</v>
      </c>
      <c r="B93" s="24" t="s">
        <v>125</v>
      </c>
      <c r="C93" s="25" t="s">
        <v>126</v>
      </c>
      <c r="D93" s="25">
        <v>139.7</v>
      </c>
      <c r="E93" s="26">
        <f t="shared" ref="E93:E156" si="7">D93/2*0.4</f>
        <v>27.94</v>
      </c>
      <c r="F93" s="25">
        <v>78.62</v>
      </c>
      <c r="G93" s="27">
        <f t="shared" si="5"/>
        <v>47.172</v>
      </c>
      <c r="H93" s="26">
        <f t="shared" si="6"/>
        <v>75.112</v>
      </c>
      <c r="I93" s="32" t="s">
        <v>14</v>
      </c>
    </row>
    <row r="94" ht="23.5" customHeight="1" spans="1:9">
      <c r="A94" s="23">
        <v>2</v>
      </c>
      <c r="B94" s="24"/>
      <c r="C94" s="25" t="s">
        <v>127</v>
      </c>
      <c r="D94" s="25">
        <v>132.1</v>
      </c>
      <c r="E94" s="26">
        <f t="shared" si="7"/>
        <v>26.42</v>
      </c>
      <c r="F94" s="25">
        <v>78.28</v>
      </c>
      <c r="G94" s="27">
        <f t="shared" si="5"/>
        <v>46.968</v>
      </c>
      <c r="H94" s="26">
        <f t="shared" si="6"/>
        <v>73.388</v>
      </c>
      <c r="I94" s="36"/>
    </row>
    <row r="95" ht="23.5" customHeight="1" spans="1:9">
      <c r="A95" s="23">
        <v>3</v>
      </c>
      <c r="B95" s="24"/>
      <c r="C95" s="25" t="s">
        <v>128</v>
      </c>
      <c r="D95" s="25">
        <v>133</v>
      </c>
      <c r="E95" s="26">
        <f t="shared" si="7"/>
        <v>26.6</v>
      </c>
      <c r="F95" s="25">
        <v>77.86</v>
      </c>
      <c r="G95" s="27">
        <f t="shared" si="5"/>
        <v>46.716</v>
      </c>
      <c r="H95" s="26">
        <f t="shared" si="6"/>
        <v>73.316</v>
      </c>
      <c r="I95" s="25"/>
    </row>
    <row r="96" ht="23.5" customHeight="1" spans="1:9">
      <c r="A96" s="23">
        <v>4</v>
      </c>
      <c r="B96" s="24"/>
      <c r="C96" s="25" t="s">
        <v>129</v>
      </c>
      <c r="D96" s="25">
        <v>132.1</v>
      </c>
      <c r="E96" s="26">
        <f t="shared" si="7"/>
        <v>26.42</v>
      </c>
      <c r="F96" s="25">
        <v>74.92</v>
      </c>
      <c r="G96" s="27">
        <f t="shared" si="5"/>
        <v>44.952</v>
      </c>
      <c r="H96" s="26">
        <f t="shared" si="6"/>
        <v>71.372</v>
      </c>
      <c r="I96" s="25"/>
    </row>
    <row r="97" ht="23.5" customHeight="1" spans="1:9">
      <c r="A97" s="19" t="s">
        <v>130</v>
      </c>
      <c r="B97" s="28"/>
      <c r="C97" s="29"/>
      <c r="D97" s="29"/>
      <c r="E97" s="29">
        <f t="shared" si="7"/>
        <v>0</v>
      </c>
      <c r="F97" s="29"/>
      <c r="G97" s="22">
        <f t="shared" si="5"/>
        <v>0</v>
      </c>
      <c r="H97" s="29">
        <f t="shared" si="6"/>
        <v>0</v>
      </c>
      <c r="I97" s="33"/>
    </row>
    <row r="98" ht="23.5" customHeight="1" spans="1:9">
      <c r="A98" s="23">
        <v>1</v>
      </c>
      <c r="B98" s="24" t="s">
        <v>131</v>
      </c>
      <c r="C98" s="25" t="s">
        <v>132</v>
      </c>
      <c r="D98" s="25">
        <v>142.39</v>
      </c>
      <c r="E98" s="26">
        <f t="shared" si="7"/>
        <v>28.478</v>
      </c>
      <c r="F98" s="25">
        <v>78.64</v>
      </c>
      <c r="G98" s="27">
        <f t="shared" si="5"/>
        <v>47.184</v>
      </c>
      <c r="H98" s="26">
        <f t="shared" si="6"/>
        <v>75.662</v>
      </c>
      <c r="I98" s="32" t="s">
        <v>14</v>
      </c>
    </row>
    <row r="99" ht="23.5" customHeight="1" spans="1:9">
      <c r="A99" s="23">
        <v>2</v>
      </c>
      <c r="B99" s="24"/>
      <c r="C99" s="25" t="s">
        <v>133</v>
      </c>
      <c r="D99" s="25">
        <v>127.2</v>
      </c>
      <c r="E99" s="26">
        <f t="shared" si="7"/>
        <v>25.44</v>
      </c>
      <c r="F99" s="25">
        <v>81.36</v>
      </c>
      <c r="G99" s="27">
        <f t="shared" si="5"/>
        <v>48.816</v>
      </c>
      <c r="H99" s="26">
        <f t="shared" si="6"/>
        <v>74.256</v>
      </c>
      <c r="I99" s="25"/>
    </row>
    <row r="100" ht="23.5" customHeight="1" spans="1:9">
      <c r="A100" s="23">
        <v>3</v>
      </c>
      <c r="B100" s="24"/>
      <c r="C100" s="25" t="s">
        <v>134</v>
      </c>
      <c r="D100" s="25">
        <v>124.74</v>
      </c>
      <c r="E100" s="26">
        <f t="shared" si="7"/>
        <v>24.948</v>
      </c>
      <c r="F100" s="25">
        <v>80.1</v>
      </c>
      <c r="G100" s="27">
        <f t="shared" si="5"/>
        <v>48.06</v>
      </c>
      <c r="H100" s="26">
        <f t="shared" si="6"/>
        <v>73.008</v>
      </c>
      <c r="I100" s="25"/>
    </row>
    <row r="101" s="2" customFormat="1" ht="23.5" customHeight="1" spans="1:9">
      <c r="A101" s="19" t="s">
        <v>135</v>
      </c>
      <c r="B101" s="28"/>
      <c r="C101" s="29"/>
      <c r="D101" s="29"/>
      <c r="E101" s="29">
        <f t="shared" si="7"/>
        <v>0</v>
      </c>
      <c r="F101" s="29"/>
      <c r="G101" s="22">
        <f t="shared" si="5"/>
        <v>0</v>
      </c>
      <c r="H101" s="29">
        <f t="shared" si="6"/>
        <v>0</v>
      </c>
      <c r="I101" s="33"/>
    </row>
    <row r="102" ht="23.5" customHeight="1" spans="1:9">
      <c r="A102" s="23">
        <v>1</v>
      </c>
      <c r="B102" s="24" t="s">
        <v>136</v>
      </c>
      <c r="C102" s="25" t="s">
        <v>137</v>
      </c>
      <c r="D102" s="25">
        <v>136.2</v>
      </c>
      <c r="E102" s="26">
        <f t="shared" si="7"/>
        <v>27.24</v>
      </c>
      <c r="F102" s="25">
        <v>81.18</v>
      </c>
      <c r="G102" s="27">
        <f t="shared" si="5"/>
        <v>48.708</v>
      </c>
      <c r="H102" s="26">
        <f t="shared" si="6"/>
        <v>75.948</v>
      </c>
      <c r="I102" s="32" t="s">
        <v>14</v>
      </c>
    </row>
    <row r="103" ht="23.5" customHeight="1" spans="1:9">
      <c r="A103" s="23">
        <v>2</v>
      </c>
      <c r="B103" s="24"/>
      <c r="C103" s="25" t="s">
        <v>138</v>
      </c>
      <c r="D103" s="25">
        <v>119.4</v>
      </c>
      <c r="E103" s="26">
        <f t="shared" si="7"/>
        <v>23.88</v>
      </c>
      <c r="F103" s="25">
        <v>79.84</v>
      </c>
      <c r="G103" s="27">
        <f t="shared" si="5"/>
        <v>47.904</v>
      </c>
      <c r="H103" s="26">
        <f t="shared" si="6"/>
        <v>71.784</v>
      </c>
      <c r="I103" s="25"/>
    </row>
    <row r="104" ht="23.5" customHeight="1" spans="1:9">
      <c r="A104" s="23">
        <v>3</v>
      </c>
      <c r="B104" s="24"/>
      <c r="C104" s="25" t="s">
        <v>139</v>
      </c>
      <c r="D104" s="25">
        <v>114.8</v>
      </c>
      <c r="E104" s="26">
        <f t="shared" si="7"/>
        <v>22.96</v>
      </c>
      <c r="F104" s="25">
        <v>80.5</v>
      </c>
      <c r="G104" s="27">
        <f t="shared" si="5"/>
        <v>48.3</v>
      </c>
      <c r="H104" s="26">
        <f t="shared" si="6"/>
        <v>71.26</v>
      </c>
      <c r="I104" s="25"/>
    </row>
    <row r="105" ht="23.5" customHeight="1" spans="1:9">
      <c r="A105" s="23"/>
      <c r="B105" s="24"/>
      <c r="C105" s="25" t="s">
        <v>140</v>
      </c>
      <c r="D105" s="25">
        <v>114.8</v>
      </c>
      <c r="E105" s="26">
        <f t="shared" si="7"/>
        <v>22.96</v>
      </c>
      <c r="F105" s="25">
        <v>0</v>
      </c>
      <c r="G105" s="27">
        <f t="shared" si="5"/>
        <v>0</v>
      </c>
      <c r="H105" s="26">
        <f t="shared" si="6"/>
        <v>22.96</v>
      </c>
      <c r="I105" s="32" t="s">
        <v>113</v>
      </c>
    </row>
    <row r="106" ht="23.5" customHeight="1" spans="1:9">
      <c r="A106" s="19" t="s">
        <v>141</v>
      </c>
      <c r="B106" s="28"/>
      <c r="C106" s="29"/>
      <c r="D106" s="29"/>
      <c r="E106" s="29">
        <f t="shared" si="7"/>
        <v>0</v>
      </c>
      <c r="F106" s="29"/>
      <c r="G106" s="22">
        <f t="shared" si="5"/>
        <v>0</v>
      </c>
      <c r="H106" s="29">
        <f t="shared" si="6"/>
        <v>0</v>
      </c>
      <c r="I106" s="33"/>
    </row>
    <row r="107" ht="23.5" customHeight="1" spans="1:9">
      <c r="A107" s="23">
        <v>1</v>
      </c>
      <c r="B107" s="24" t="s">
        <v>142</v>
      </c>
      <c r="C107" s="25" t="s">
        <v>143</v>
      </c>
      <c r="D107" s="25">
        <v>118.7</v>
      </c>
      <c r="E107" s="26">
        <f t="shared" si="7"/>
        <v>23.74</v>
      </c>
      <c r="F107" s="25">
        <v>84.56</v>
      </c>
      <c r="G107" s="27">
        <f t="shared" si="5"/>
        <v>50.736</v>
      </c>
      <c r="H107" s="26">
        <f t="shared" si="6"/>
        <v>74.476</v>
      </c>
      <c r="I107" s="32" t="s">
        <v>14</v>
      </c>
    </row>
    <row r="108" ht="23.5" customHeight="1" spans="1:9">
      <c r="A108" s="23">
        <v>2</v>
      </c>
      <c r="B108" s="24"/>
      <c r="C108" s="25" t="s">
        <v>144</v>
      </c>
      <c r="D108" s="25">
        <v>125.4</v>
      </c>
      <c r="E108" s="26">
        <f t="shared" si="7"/>
        <v>25.08</v>
      </c>
      <c r="F108" s="25">
        <v>81.06</v>
      </c>
      <c r="G108" s="27">
        <f t="shared" si="5"/>
        <v>48.636</v>
      </c>
      <c r="H108" s="26">
        <f t="shared" si="6"/>
        <v>73.716</v>
      </c>
      <c r="I108" s="25"/>
    </row>
    <row r="109" ht="23.5" customHeight="1" spans="1:9">
      <c r="A109" s="23">
        <v>3</v>
      </c>
      <c r="B109" s="24"/>
      <c r="C109" s="25" t="s">
        <v>145</v>
      </c>
      <c r="D109" s="25">
        <v>123.7</v>
      </c>
      <c r="E109" s="26">
        <f t="shared" si="7"/>
        <v>24.74</v>
      </c>
      <c r="F109" s="25">
        <v>79.82</v>
      </c>
      <c r="G109" s="27">
        <f t="shared" si="5"/>
        <v>47.892</v>
      </c>
      <c r="H109" s="26">
        <f t="shared" si="6"/>
        <v>72.632</v>
      </c>
      <c r="I109" s="25"/>
    </row>
    <row r="110" ht="23.5" customHeight="1" spans="1:9">
      <c r="A110" s="19" t="s">
        <v>146</v>
      </c>
      <c r="B110" s="28"/>
      <c r="C110" s="29"/>
      <c r="D110" s="29"/>
      <c r="E110" s="29">
        <f t="shared" si="7"/>
        <v>0</v>
      </c>
      <c r="F110" s="29"/>
      <c r="G110" s="22">
        <f t="shared" si="5"/>
        <v>0</v>
      </c>
      <c r="H110" s="29">
        <f t="shared" si="6"/>
        <v>0</v>
      </c>
      <c r="I110" s="33"/>
    </row>
    <row r="111" ht="23.5" customHeight="1" spans="1:9">
      <c r="A111" s="23">
        <v>1</v>
      </c>
      <c r="B111" s="24" t="s">
        <v>147</v>
      </c>
      <c r="C111" s="25" t="s">
        <v>148</v>
      </c>
      <c r="D111" s="25">
        <v>136.8</v>
      </c>
      <c r="E111" s="26">
        <f t="shared" si="7"/>
        <v>27.36</v>
      </c>
      <c r="F111" s="25">
        <v>81.2</v>
      </c>
      <c r="G111" s="27">
        <f t="shared" si="5"/>
        <v>48.72</v>
      </c>
      <c r="H111" s="26">
        <f t="shared" si="6"/>
        <v>76.08</v>
      </c>
      <c r="I111" s="32" t="s">
        <v>14</v>
      </c>
    </row>
    <row r="112" ht="23.5" customHeight="1" spans="1:9">
      <c r="A112" s="23">
        <v>2</v>
      </c>
      <c r="B112" s="24"/>
      <c r="C112" s="25" t="s">
        <v>149</v>
      </c>
      <c r="D112" s="25">
        <v>128.8</v>
      </c>
      <c r="E112" s="26">
        <f t="shared" si="7"/>
        <v>25.76</v>
      </c>
      <c r="F112" s="25">
        <v>81.66</v>
      </c>
      <c r="G112" s="27">
        <f t="shared" si="5"/>
        <v>48.996</v>
      </c>
      <c r="H112" s="26">
        <f t="shared" si="6"/>
        <v>74.756</v>
      </c>
      <c r="I112" s="25"/>
    </row>
    <row r="113" ht="23.5" customHeight="1" spans="1:9">
      <c r="A113" s="23">
        <v>3</v>
      </c>
      <c r="B113" s="24"/>
      <c r="C113" s="25" t="s">
        <v>150</v>
      </c>
      <c r="D113" s="25">
        <v>127.1</v>
      </c>
      <c r="E113" s="26">
        <f t="shared" si="7"/>
        <v>25.42</v>
      </c>
      <c r="F113" s="25">
        <v>80.86</v>
      </c>
      <c r="G113" s="27">
        <f t="shared" si="5"/>
        <v>48.516</v>
      </c>
      <c r="H113" s="26">
        <f t="shared" si="6"/>
        <v>73.936</v>
      </c>
      <c r="I113" s="25"/>
    </row>
    <row r="114" s="2" customFormat="1" ht="23.5" customHeight="1" spans="1:9">
      <c r="A114" s="19" t="s">
        <v>151</v>
      </c>
      <c r="B114" s="28"/>
      <c r="C114" s="29"/>
      <c r="D114" s="29"/>
      <c r="E114" s="29">
        <f t="shared" si="7"/>
        <v>0</v>
      </c>
      <c r="F114" s="29"/>
      <c r="G114" s="22">
        <f t="shared" si="5"/>
        <v>0</v>
      </c>
      <c r="H114" s="29">
        <f t="shared" si="6"/>
        <v>0</v>
      </c>
      <c r="I114" s="33"/>
    </row>
    <row r="115" ht="23.5" customHeight="1" spans="1:9">
      <c r="A115" s="23">
        <v>1</v>
      </c>
      <c r="B115" s="24" t="s">
        <v>152</v>
      </c>
      <c r="C115" s="25" t="s">
        <v>153</v>
      </c>
      <c r="D115" s="25">
        <v>124.9</v>
      </c>
      <c r="E115" s="26">
        <f t="shared" si="7"/>
        <v>24.98</v>
      </c>
      <c r="F115" s="25">
        <v>77.96</v>
      </c>
      <c r="G115" s="27">
        <f t="shared" si="5"/>
        <v>46.776</v>
      </c>
      <c r="H115" s="26">
        <f t="shared" si="6"/>
        <v>71.756</v>
      </c>
      <c r="I115" s="32" t="s">
        <v>14</v>
      </c>
    </row>
    <row r="116" ht="23.5" customHeight="1" spans="1:9">
      <c r="A116" s="23">
        <v>2</v>
      </c>
      <c r="B116" s="24"/>
      <c r="C116" s="25" t="s">
        <v>154</v>
      </c>
      <c r="D116" s="25">
        <v>130.3</v>
      </c>
      <c r="E116" s="26">
        <f t="shared" si="7"/>
        <v>26.06</v>
      </c>
      <c r="F116" s="25">
        <v>74.42</v>
      </c>
      <c r="G116" s="27">
        <f t="shared" si="5"/>
        <v>44.652</v>
      </c>
      <c r="H116" s="26">
        <f t="shared" si="6"/>
        <v>70.712</v>
      </c>
      <c r="I116" s="25"/>
    </row>
    <row r="117" ht="23.5" customHeight="1" spans="1:9">
      <c r="A117" s="23">
        <v>3</v>
      </c>
      <c r="B117" s="24"/>
      <c r="C117" s="25" t="s">
        <v>155</v>
      </c>
      <c r="D117" s="25">
        <v>116.5</v>
      </c>
      <c r="E117" s="26">
        <f t="shared" si="7"/>
        <v>23.3</v>
      </c>
      <c r="F117" s="25">
        <v>77.54</v>
      </c>
      <c r="G117" s="27">
        <f t="shared" si="5"/>
        <v>46.524</v>
      </c>
      <c r="H117" s="26">
        <f t="shared" si="6"/>
        <v>69.824</v>
      </c>
      <c r="I117" s="25"/>
    </row>
    <row r="118" ht="23.5" customHeight="1" spans="1:9">
      <c r="A118" s="19" t="s">
        <v>156</v>
      </c>
      <c r="B118" s="28"/>
      <c r="C118" s="29"/>
      <c r="D118" s="29"/>
      <c r="E118" s="29">
        <f t="shared" si="7"/>
        <v>0</v>
      </c>
      <c r="F118" s="29"/>
      <c r="G118" s="22">
        <f t="shared" si="5"/>
        <v>0</v>
      </c>
      <c r="H118" s="29">
        <f t="shared" si="6"/>
        <v>0</v>
      </c>
      <c r="I118" s="33"/>
    </row>
    <row r="119" ht="23.5" customHeight="1" spans="1:9">
      <c r="A119" s="23">
        <v>1</v>
      </c>
      <c r="B119" s="24" t="s">
        <v>157</v>
      </c>
      <c r="C119" s="25" t="s">
        <v>158</v>
      </c>
      <c r="D119" s="25">
        <v>131.4</v>
      </c>
      <c r="E119" s="26">
        <f t="shared" si="7"/>
        <v>26.28</v>
      </c>
      <c r="F119" s="25">
        <v>83.24</v>
      </c>
      <c r="G119" s="27">
        <f t="shared" si="5"/>
        <v>49.944</v>
      </c>
      <c r="H119" s="26">
        <f t="shared" si="6"/>
        <v>76.224</v>
      </c>
      <c r="I119" s="32" t="s">
        <v>14</v>
      </c>
    </row>
    <row r="120" ht="23.5" customHeight="1" spans="1:9">
      <c r="A120" s="23">
        <v>2</v>
      </c>
      <c r="B120" s="24" t="s">
        <v>159</v>
      </c>
      <c r="C120" s="25" t="s">
        <v>160</v>
      </c>
      <c r="D120" s="25">
        <v>132.8</v>
      </c>
      <c r="E120" s="26">
        <f t="shared" si="7"/>
        <v>26.56</v>
      </c>
      <c r="F120" s="25">
        <v>82.68</v>
      </c>
      <c r="G120" s="27">
        <f t="shared" si="5"/>
        <v>49.608</v>
      </c>
      <c r="H120" s="26">
        <f t="shared" si="6"/>
        <v>76.168</v>
      </c>
      <c r="I120" s="32" t="s">
        <v>14</v>
      </c>
    </row>
    <row r="121" ht="23.5" customHeight="1" spans="1:9">
      <c r="A121" s="23">
        <v>3</v>
      </c>
      <c r="B121" s="24"/>
      <c r="C121" s="25" t="s">
        <v>161</v>
      </c>
      <c r="D121" s="25">
        <v>131.3</v>
      </c>
      <c r="E121" s="26">
        <f t="shared" si="7"/>
        <v>26.26</v>
      </c>
      <c r="F121" s="25">
        <v>81.94</v>
      </c>
      <c r="G121" s="27">
        <f t="shared" si="5"/>
        <v>49.164</v>
      </c>
      <c r="H121" s="26">
        <f t="shared" si="6"/>
        <v>75.424</v>
      </c>
      <c r="I121" s="25"/>
    </row>
    <row r="122" ht="23.5" customHeight="1" spans="1:9">
      <c r="A122" s="23">
        <v>4</v>
      </c>
      <c r="B122" s="24"/>
      <c r="C122" s="25" t="s">
        <v>162</v>
      </c>
      <c r="D122" s="25">
        <v>128.9</v>
      </c>
      <c r="E122" s="26">
        <f t="shared" si="7"/>
        <v>25.78</v>
      </c>
      <c r="F122" s="25">
        <v>82.56</v>
      </c>
      <c r="G122" s="27">
        <f t="shared" si="5"/>
        <v>49.536</v>
      </c>
      <c r="H122" s="26">
        <f t="shared" si="6"/>
        <v>75.316</v>
      </c>
      <c r="I122" s="25"/>
    </row>
    <row r="123" ht="23.5" customHeight="1" spans="1:9">
      <c r="A123" s="23">
        <v>5</v>
      </c>
      <c r="B123" s="24"/>
      <c r="C123" s="25" t="s">
        <v>163</v>
      </c>
      <c r="D123" s="25">
        <v>131.2</v>
      </c>
      <c r="E123" s="26">
        <f t="shared" si="7"/>
        <v>26.24</v>
      </c>
      <c r="F123" s="25">
        <v>78.82</v>
      </c>
      <c r="G123" s="27">
        <f t="shared" si="5"/>
        <v>47.292</v>
      </c>
      <c r="H123" s="26">
        <f t="shared" si="6"/>
        <v>73.532</v>
      </c>
      <c r="I123" s="25"/>
    </row>
    <row r="124" ht="23.5" customHeight="1" spans="1:9">
      <c r="A124" s="23">
        <v>6</v>
      </c>
      <c r="B124" s="24"/>
      <c r="C124" s="25" t="s">
        <v>164</v>
      </c>
      <c r="D124" s="25">
        <v>132</v>
      </c>
      <c r="E124" s="26">
        <f t="shared" si="7"/>
        <v>26.4</v>
      </c>
      <c r="F124" s="25">
        <v>75.62</v>
      </c>
      <c r="G124" s="27">
        <f t="shared" si="5"/>
        <v>45.372</v>
      </c>
      <c r="H124" s="26">
        <f t="shared" si="6"/>
        <v>71.772</v>
      </c>
      <c r="I124" s="25"/>
    </row>
    <row r="125" ht="23.5" customHeight="1" spans="1:9">
      <c r="A125" s="19" t="s">
        <v>165</v>
      </c>
      <c r="B125" s="28"/>
      <c r="C125" s="29"/>
      <c r="D125" s="29"/>
      <c r="E125" s="29">
        <f t="shared" si="7"/>
        <v>0</v>
      </c>
      <c r="F125" s="29"/>
      <c r="G125" s="22">
        <f t="shared" si="5"/>
        <v>0</v>
      </c>
      <c r="H125" s="29">
        <f t="shared" si="6"/>
        <v>0</v>
      </c>
      <c r="I125" s="33"/>
    </row>
    <row r="126" ht="23.5" customHeight="1" spans="1:9">
      <c r="A126" s="23">
        <v>1</v>
      </c>
      <c r="B126" s="24" t="s">
        <v>166</v>
      </c>
      <c r="C126" s="25" t="s">
        <v>167</v>
      </c>
      <c r="D126" s="25">
        <v>135</v>
      </c>
      <c r="E126" s="26">
        <f t="shared" si="7"/>
        <v>27</v>
      </c>
      <c r="F126" s="25">
        <v>83.12</v>
      </c>
      <c r="G126" s="27">
        <f t="shared" si="5"/>
        <v>49.872</v>
      </c>
      <c r="H126" s="26">
        <f t="shared" si="6"/>
        <v>76.872</v>
      </c>
      <c r="I126" s="32" t="s">
        <v>14</v>
      </c>
    </row>
    <row r="127" ht="23.5" customHeight="1" spans="1:9">
      <c r="A127" s="23">
        <v>2</v>
      </c>
      <c r="B127" s="24" t="s">
        <v>168</v>
      </c>
      <c r="C127" s="25" t="s">
        <v>169</v>
      </c>
      <c r="D127" s="25">
        <v>128.9</v>
      </c>
      <c r="E127" s="26">
        <f t="shared" si="7"/>
        <v>25.78</v>
      </c>
      <c r="F127" s="25">
        <v>84.58</v>
      </c>
      <c r="G127" s="27">
        <f t="shared" si="5"/>
        <v>50.748</v>
      </c>
      <c r="H127" s="26">
        <f t="shared" si="6"/>
        <v>76.528</v>
      </c>
      <c r="I127" s="32" t="s">
        <v>14</v>
      </c>
    </row>
    <row r="128" ht="23.5" customHeight="1" spans="1:9">
      <c r="A128" s="23">
        <v>3</v>
      </c>
      <c r="B128" s="24"/>
      <c r="C128" s="25" t="s">
        <v>170</v>
      </c>
      <c r="D128" s="25">
        <v>137.9</v>
      </c>
      <c r="E128" s="26">
        <f t="shared" si="7"/>
        <v>27.58</v>
      </c>
      <c r="F128" s="25">
        <v>79.74</v>
      </c>
      <c r="G128" s="27">
        <f t="shared" si="5"/>
        <v>47.844</v>
      </c>
      <c r="H128" s="26">
        <f t="shared" si="6"/>
        <v>75.424</v>
      </c>
      <c r="I128" s="25"/>
    </row>
    <row r="129" ht="23.5" customHeight="1" spans="1:9">
      <c r="A129" s="23">
        <v>4</v>
      </c>
      <c r="B129" s="24"/>
      <c r="C129" s="25" t="s">
        <v>171</v>
      </c>
      <c r="D129" s="25">
        <v>127.1</v>
      </c>
      <c r="E129" s="26">
        <f t="shared" si="7"/>
        <v>25.42</v>
      </c>
      <c r="F129" s="25">
        <v>82.74</v>
      </c>
      <c r="G129" s="27">
        <f t="shared" si="5"/>
        <v>49.644</v>
      </c>
      <c r="H129" s="26">
        <f t="shared" si="6"/>
        <v>75.064</v>
      </c>
      <c r="I129" s="25"/>
    </row>
    <row r="130" ht="23.5" customHeight="1" spans="1:9">
      <c r="A130" s="23">
        <v>5</v>
      </c>
      <c r="B130" s="24"/>
      <c r="C130" s="25" t="s">
        <v>172</v>
      </c>
      <c r="D130" s="25">
        <v>127</v>
      </c>
      <c r="E130" s="26">
        <f t="shared" si="7"/>
        <v>25.4</v>
      </c>
      <c r="F130" s="25">
        <v>81.22</v>
      </c>
      <c r="G130" s="27">
        <f t="shared" si="5"/>
        <v>48.732</v>
      </c>
      <c r="H130" s="26">
        <f t="shared" si="6"/>
        <v>74.132</v>
      </c>
      <c r="I130" s="25"/>
    </row>
    <row r="131" ht="23.5" customHeight="1" spans="1:9">
      <c r="A131" s="23">
        <v>6</v>
      </c>
      <c r="B131" s="24"/>
      <c r="C131" s="25" t="s">
        <v>173</v>
      </c>
      <c r="D131" s="25">
        <v>130.3</v>
      </c>
      <c r="E131" s="26">
        <f t="shared" si="7"/>
        <v>26.06</v>
      </c>
      <c r="F131" s="25">
        <v>77</v>
      </c>
      <c r="G131" s="27">
        <f t="shared" si="5"/>
        <v>46.2</v>
      </c>
      <c r="H131" s="26">
        <f t="shared" si="6"/>
        <v>72.26</v>
      </c>
      <c r="I131" s="25"/>
    </row>
    <row r="132" ht="23.5" customHeight="1" spans="1:9">
      <c r="A132" s="19" t="s">
        <v>174</v>
      </c>
      <c r="B132" s="28"/>
      <c r="C132" s="29"/>
      <c r="D132" s="29"/>
      <c r="E132" s="29">
        <f t="shared" si="7"/>
        <v>0</v>
      </c>
      <c r="F132" s="29"/>
      <c r="G132" s="22">
        <f t="shared" si="5"/>
        <v>0</v>
      </c>
      <c r="H132" s="29">
        <f t="shared" si="6"/>
        <v>0</v>
      </c>
      <c r="I132" s="33"/>
    </row>
    <row r="133" ht="23.5" customHeight="1" spans="1:9">
      <c r="A133" s="23">
        <v>1</v>
      </c>
      <c r="B133" s="24" t="s">
        <v>175</v>
      </c>
      <c r="C133" s="25" t="s">
        <v>176</v>
      </c>
      <c r="D133" s="25">
        <v>122.9</v>
      </c>
      <c r="E133" s="26">
        <f t="shared" si="7"/>
        <v>24.58</v>
      </c>
      <c r="F133" s="25">
        <v>79.22</v>
      </c>
      <c r="G133" s="27">
        <f t="shared" ref="G133:G184" si="8">F133*0.6</f>
        <v>47.532</v>
      </c>
      <c r="H133" s="26">
        <f t="shared" ref="H133:H184" si="9">E133+G133</f>
        <v>72.112</v>
      </c>
      <c r="I133" s="32" t="s">
        <v>14</v>
      </c>
    </row>
    <row r="134" ht="23.5" customHeight="1" spans="1:9">
      <c r="A134" s="23">
        <v>2</v>
      </c>
      <c r="B134" s="24"/>
      <c r="C134" s="25" t="s">
        <v>177</v>
      </c>
      <c r="D134" s="25">
        <v>118.9</v>
      </c>
      <c r="E134" s="26">
        <f t="shared" si="7"/>
        <v>23.78</v>
      </c>
      <c r="F134" s="25">
        <v>80.32</v>
      </c>
      <c r="G134" s="27">
        <f t="shared" si="8"/>
        <v>48.192</v>
      </c>
      <c r="H134" s="26">
        <f t="shared" si="9"/>
        <v>71.972</v>
      </c>
      <c r="I134" s="25"/>
    </row>
    <row r="135" ht="23.5" customHeight="1" spans="1:9">
      <c r="A135" s="23">
        <v>3</v>
      </c>
      <c r="B135" s="24"/>
      <c r="C135" s="25" t="s">
        <v>178</v>
      </c>
      <c r="D135" s="25">
        <v>121.7</v>
      </c>
      <c r="E135" s="26">
        <f t="shared" si="7"/>
        <v>24.34</v>
      </c>
      <c r="F135" s="25">
        <v>72.56</v>
      </c>
      <c r="G135" s="27">
        <f t="shared" si="8"/>
        <v>43.536</v>
      </c>
      <c r="H135" s="26">
        <f t="shared" si="9"/>
        <v>67.876</v>
      </c>
      <c r="I135" s="25"/>
    </row>
    <row r="136" ht="23.5" customHeight="1" spans="1:9">
      <c r="A136" s="19" t="s">
        <v>179</v>
      </c>
      <c r="B136" s="28"/>
      <c r="C136" s="29"/>
      <c r="D136" s="29"/>
      <c r="E136" s="29">
        <f t="shared" si="7"/>
        <v>0</v>
      </c>
      <c r="F136" s="29"/>
      <c r="G136" s="22">
        <f t="shared" si="8"/>
        <v>0</v>
      </c>
      <c r="H136" s="29">
        <f t="shared" si="9"/>
        <v>0</v>
      </c>
      <c r="I136" s="33"/>
    </row>
    <row r="137" ht="23.5" customHeight="1" spans="1:9">
      <c r="A137" s="23">
        <v>1</v>
      </c>
      <c r="B137" s="24" t="s">
        <v>180</v>
      </c>
      <c r="C137" s="25" t="s">
        <v>181</v>
      </c>
      <c r="D137" s="25">
        <v>134.17</v>
      </c>
      <c r="E137" s="26">
        <f t="shared" si="7"/>
        <v>26.834</v>
      </c>
      <c r="F137" s="25">
        <v>80.34</v>
      </c>
      <c r="G137" s="27">
        <f t="shared" si="8"/>
        <v>48.204</v>
      </c>
      <c r="H137" s="26">
        <f t="shared" si="9"/>
        <v>75.038</v>
      </c>
      <c r="I137" s="32" t="s">
        <v>14</v>
      </c>
    </row>
    <row r="138" ht="23.5" customHeight="1" spans="1:9">
      <c r="A138" s="23">
        <v>2</v>
      </c>
      <c r="B138" s="24"/>
      <c r="C138" s="25" t="s">
        <v>182</v>
      </c>
      <c r="D138" s="25">
        <v>130.33</v>
      </c>
      <c r="E138" s="26">
        <f t="shared" si="7"/>
        <v>26.066</v>
      </c>
      <c r="F138" s="25">
        <v>77.06</v>
      </c>
      <c r="G138" s="27">
        <f t="shared" si="8"/>
        <v>46.236</v>
      </c>
      <c r="H138" s="26">
        <f t="shared" si="9"/>
        <v>72.302</v>
      </c>
      <c r="I138" s="25"/>
    </row>
    <row r="139" ht="23.5" customHeight="1" spans="1:9">
      <c r="A139" s="23">
        <v>3</v>
      </c>
      <c r="B139" s="24"/>
      <c r="C139" s="25" t="s">
        <v>183</v>
      </c>
      <c r="D139" s="25">
        <v>127.83</v>
      </c>
      <c r="E139" s="26">
        <f t="shared" si="7"/>
        <v>25.566</v>
      </c>
      <c r="F139" s="25">
        <v>76.6</v>
      </c>
      <c r="G139" s="27">
        <f t="shared" si="8"/>
        <v>45.96</v>
      </c>
      <c r="H139" s="26">
        <f t="shared" si="9"/>
        <v>71.526</v>
      </c>
      <c r="I139" s="25"/>
    </row>
    <row r="140" ht="23.5" customHeight="1" spans="1:9">
      <c r="A140" s="19" t="s">
        <v>184</v>
      </c>
      <c r="B140" s="28"/>
      <c r="C140" s="29"/>
      <c r="D140" s="29"/>
      <c r="E140" s="29">
        <f t="shared" si="7"/>
        <v>0</v>
      </c>
      <c r="F140" s="29"/>
      <c r="G140" s="22">
        <f t="shared" si="8"/>
        <v>0</v>
      </c>
      <c r="H140" s="29">
        <f t="shared" si="9"/>
        <v>0</v>
      </c>
      <c r="I140" s="33"/>
    </row>
    <row r="141" ht="23.5" customHeight="1" spans="1:9">
      <c r="A141" s="23">
        <v>1</v>
      </c>
      <c r="B141" s="24" t="s">
        <v>185</v>
      </c>
      <c r="C141" s="25" t="s">
        <v>186</v>
      </c>
      <c r="D141" s="25">
        <v>132.33</v>
      </c>
      <c r="E141" s="26">
        <f t="shared" si="7"/>
        <v>26.466</v>
      </c>
      <c r="F141" s="25">
        <v>80.9</v>
      </c>
      <c r="G141" s="27">
        <f t="shared" si="8"/>
        <v>48.54</v>
      </c>
      <c r="H141" s="26">
        <f t="shared" si="9"/>
        <v>75.006</v>
      </c>
      <c r="I141" s="32" t="s">
        <v>14</v>
      </c>
    </row>
    <row r="142" ht="23.5" customHeight="1" spans="1:9">
      <c r="A142" s="23">
        <v>2</v>
      </c>
      <c r="B142" s="24"/>
      <c r="C142" s="25" t="s">
        <v>187</v>
      </c>
      <c r="D142" s="25">
        <v>132.83</v>
      </c>
      <c r="E142" s="26">
        <f t="shared" si="7"/>
        <v>26.566</v>
      </c>
      <c r="F142" s="25">
        <v>78.08</v>
      </c>
      <c r="G142" s="27">
        <f t="shared" si="8"/>
        <v>46.848</v>
      </c>
      <c r="H142" s="26">
        <f t="shared" si="9"/>
        <v>73.414</v>
      </c>
      <c r="I142" s="25"/>
    </row>
    <row r="143" ht="23.5" customHeight="1" spans="1:9">
      <c r="A143" s="23">
        <v>3</v>
      </c>
      <c r="B143" s="24"/>
      <c r="C143" s="25" t="s">
        <v>188</v>
      </c>
      <c r="D143" s="25">
        <v>129.5</v>
      </c>
      <c r="E143" s="26">
        <f t="shared" si="7"/>
        <v>25.9</v>
      </c>
      <c r="F143" s="25">
        <v>76.82</v>
      </c>
      <c r="G143" s="27">
        <f t="shared" si="8"/>
        <v>46.092</v>
      </c>
      <c r="H143" s="26">
        <f t="shared" si="9"/>
        <v>71.992</v>
      </c>
      <c r="I143" s="25"/>
    </row>
    <row r="144" ht="23.5" customHeight="1" spans="1:9">
      <c r="A144" s="19" t="s">
        <v>189</v>
      </c>
      <c r="B144" s="28"/>
      <c r="C144" s="29"/>
      <c r="D144" s="29"/>
      <c r="E144" s="29">
        <f t="shared" si="7"/>
        <v>0</v>
      </c>
      <c r="F144" s="29"/>
      <c r="G144" s="22">
        <f t="shared" si="8"/>
        <v>0</v>
      </c>
      <c r="H144" s="29">
        <f t="shared" si="9"/>
        <v>0</v>
      </c>
      <c r="I144" s="33"/>
    </row>
    <row r="145" ht="23.5" customHeight="1" spans="1:9">
      <c r="A145" s="23">
        <v>1</v>
      </c>
      <c r="B145" s="24" t="s">
        <v>190</v>
      </c>
      <c r="C145" s="25" t="s">
        <v>191</v>
      </c>
      <c r="D145" s="25">
        <v>152.67</v>
      </c>
      <c r="E145" s="26">
        <f t="shared" si="7"/>
        <v>30.534</v>
      </c>
      <c r="F145" s="25">
        <v>78.92</v>
      </c>
      <c r="G145" s="27">
        <f t="shared" si="8"/>
        <v>47.352</v>
      </c>
      <c r="H145" s="26">
        <f t="shared" si="9"/>
        <v>77.886</v>
      </c>
      <c r="I145" s="32" t="s">
        <v>14</v>
      </c>
    </row>
    <row r="146" ht="23.5" customHeight="1" spans="1:9">
      <c r="A146" s="23">
        <v>2</v>
      </c>
      <c r="B146" s="24"/>
      <c r="C146" s="25" t="s">
        <v>192</v>
      </c>
      <c r="D146" s="25">
        <v>142.67</v>
      </c>
      <c r="E146" s="26">
        <f t="shared" si="7"/>
        <v>28.534</v>
      </c>
      <c r="F146" s="25">
        <v>77.58</v>
      </c>
      <c r="G146" s="27">
        <f t="shared" si="8"/>
        <v>46.548</v>
      </c>
      <c r="H146" s="26">
        <f t="shared" si="9"/>
        <v>75.082</v>
      </c>
      <c r="I146" s="25"/>
    </row>
    <row r="147" ht="23.5" customHeight="1" spans="1:9">
      <c r="A147" s="23">
        <v>3</v>
      </c>
      <c r="B147" s="24"/>
      <c r="C147" s="25" t="s">
        <v>193</v>
      </c>
      <c r="D147" s="25">
        <v>143.67</v>
      </c>
      <c r="E147" s="26">
        <f t="shared" si="7"/>
        <v>28.734</v>
      </c>
      <c r="F147" s="25">
        <v>75.62</v>
      </c>
      <c r="G147" s="27">
        <f t="shared" si="8"/>
        <v>45.372</v>
      </c>
      <c r="H147" s="26">
        <f t="shared" si="9"/>
        <v>74.106</v>
      </c>
      <c r="I147" s="25"/>
    </row>
    <row r="148" ht="23.5" customHeight="1" spans="1:9">
      <c r="A148" s="19" t="s">
        <v>194</v>
      </c>
      <c r="B148" s="28"/>
      <c r="C148" s="29"/>
      <c r="D148" s="29"/>
      <c r="E148" s="29">
        <f t="shared" si="7"/>
        <v>0</v>
      </c>
      <c r="F148" s="29"/>
      <c r="G148" s="22">
        <f t="shared" si="8"/>
        <v>0</v>
      </c>
      <c r="H148" s="29">
        <f t="shared" si="9"/>
        <v>0</v>
      </c>
      <c r="I148" s="33"/>
    </row>
    <row r="149" ht="23.5" customHeight="1" spans="1:9">
      <c r="A149" s="23">
        <v>1</v>
      </c>
      <c r="B149" s="24" t="s">
        <v>195</v>
      </c>
      <c r="C149" s="25" t="s">
        <v>196</v>
      </c>
      <c r="D149" s="25">
        <v>147</v>
      </c>
      <c r="E149" s="26">
        <f t="shared" si="7"/>
        <v>29.4</v>
      </c>
      <c r="F149" s="25">
        <v>79.5</v>
      </c>
      <c r="G149" s="27">
        <f t="shared" si="8"/>
        <v>47.7</v>
      </c>
      <c r="H149" s="26">
        <f t="shared" si="9"/>
        <v>77.1</v>
      </c>
      <c r="I149" s="32" t="s">
        <v>14</v>
      </c>
    </row>
    <row r="150" ht="23.5" customHeight="1" spans="1:9">
      <c r="A150" s="23">
        <v>2</v>
      </c>
      <c r="B150" s="24"/>
      <c r="C150" s="25" t="s">
        <v>197</v>
      </c>
      <c r="D150" s="25">
        <v>142.67</v>
      </c>
      <c r="E150" s="26">
        <f t="shared" si="7"/>
        <v>28.534</v>
      </c>
      <c r="F150" s="25">
        <v>79.56</v>
      </c>
      <c r="G150" s="27">
        <f t="shared" si="8"/>
        <v>47.736</v>
      </c>
      <c r="H150" s="26">
        <f t="shared" si="9"/>
        <v>76.27</v>
      </c>
      <c r="I150" s="25"/>
    </row>
    <row r="151" ht="23.5" customHeight="1" spans="1:9">
      <c r="A151" s="23">
        <v>3</v>
      </c>
      <c r="B151" s="24"/>
      <c r="C151" s="25" t="s">
        <v>198</v>
      </c>
      <c r="D151" s="25">
        <v>133.67</v>
      </c>
      <c r="E151" s="26">
        <f t="shared" si="7"/>
        <v>26.734</v>
      </c>
      <c r="F151" s="25">
        <v>76.58</v>
      </c>
      <c r="G151" s="27">
        <f t="shared" si="8"/>
        <v>45.948</v>
      </c>
      <c r="H151" s="26">
        <f t="shared" si="9"/>
        <v>72.682</v>
      </c>
      <c r="I151" s="25"/>
    </row>
    <row r="152" ht="23.5" customHeight="1" spans="1:9">
      <c r="A152" s="19" t="s">
        <v>199</v>
      </c>
      <c r="B152" s="28"/>
      <c r="C152" s="29"/>
      <c r="D152" s="29"/>
      <c r="E152" s="29">
        <f t="shared" si="7"/>
        <v>0</v>
      </c>
      <c r="F152" s="29"/>
      <c r="G152" s="22">
        <f t="shared" si="8"/>
        <v>0</v>
      </c>
      <c r="H152" s="29">
        <f t="shared" si="9"/>
        <v>0</v>
      </c>
      <c r="I152" s="33"/>
    </row>
    <row r="153" ht="23.5" customHeight="1" spans="1:9">
      <c r="A153" s="23">
        <v>1</v>
      </c>
      <c r="B153" s="24" t="s">
        <v>200</v>
      </c>
      <c r="C153" s="25" t="s">
        <v>201</v>
      </c>
      <c r="D153" s="25">
        <v>132.5</v>
      </c>
      <c r="E153" s="26">
        <f t="shared" si="7"/>
        <v>26.5</v>
      </c>
      <c r="F153" s="25">
        <v>79.62</v>
      </c>
      <c r="G153" s="27">
        <f t="shared" si="8"/>
        <v>47.772</v>
      </c>
      <c r="H153" s="26">
        <f t="shared" si="9"/>
        <v>74.272</v>
      </c>
      <c r="I153" s="32" t="s">
        <v>14</v>
      </c>
    </row>
    <row r="154" ht="23.5" customHeight="1" spans="1:9">
      <c r="A154" s="23">
        <v>2</v>
      </c>
      <c r="B154" s="24"/>
      <c r="C154" s="25" t="s">
        <v>202</v>
      </c>
      <c r="D154" s="25">
        <v>133.5</v>
      </c>
      <c r="E154" s="26">
        <f t="shared" si="7"/>
        <v>26.7</v>
      </c>
      <c r="F154" s="25">
        <v>78.62</v>
      </c>
      <c r="G154" s="27">
        <f t="shared" si="8"/>
        <v>47.172</v>
      </c>
      <c r="H154" s="26">
        <f t="shared" si="9"/>
        <v>73.872</v>
      </c>
      <c r="I154" s="25"/>
    </row>
    <row r="155" ht="23.5" customHeight="1" spans="1:9">
      <c r="A155" s="23">
        <v>3</v>
      </c>
      <c r="B155" s="24"/>
      <c r="C155" s="25" t="s">
        <v>203</v>
      </c>
      <c r="D155" s="25">
        <v>137.67</v>
      </c>
      <c r="E155" s="26">
        <f t="shared" si="7"/>
        <v>27.534</v>
      </c>
      <c r="F155" s="25">
        <v>77.2</v>
      </c>
      <c r="G155" s="27">
        <f t="shared" si="8"/>
        <v>46.32</v>
      </c>
      <c r="H155" s="26">
        <f t="shared" si="9"/>
        <v>73.854</v>
      </c>
      <c r="I155" s="25"/>
    </row>
    <row r="156" ht="23.5" customHeight="1" spans="1:9">
      <c r="A156" s="19" t="s">
        <v>204</v>
      </c>
      <c r="B156" s="28"/>
      <c r="C156" s="29"/>
      <c r="D156" s="29"/>
      <c r="E156" s="29">
        <f t="shared" si="7"/>
        <v>0</v>
      </c>
      <c r="F156" s="29"/>
      <c r="G156" s="22">
        <f t="shared" si="8"/>
        <v>0</v>
      </c>
      <c r="H156" s="29">
        <f t="shared" si="9"/>
        <v>0</v>
      </c>
      <c r="I156" s="33"/>
    </row>
    <row r="157" ht="23.5" customHeight="1" spans="1:9">
      <c r="A157" s="23">
        <v>1</v>
      </c>
      <c r="B157" s="24" t="s">
        <v>205</v>
      </c>
      <c r="C157" s="25" t="s">
        <v>206</v>
      </c>
      <c r="D157" s="25">
        <v>135</v>
      </c>
      <c r="E157" s="26">
        <f t="shared" ref="E157:E184" si="10">D157/2*0.4</f>
        <v>27</v>
      </c>
      <c r="F157" s="25">
        <v>80.9</v>
      </c>
      <c r="G157" s="27">
        <f t="shared" si="8"/>
        <v>48.54</v>
      </c>
      <c r="H157" s="26">
        <f t="shared" si="9"/>
        <v>75.54</v>
      </c>
      <c r="I157" s="32" t="s">
        <v>14</v>
      </c>
    </row>
    <row r="158" ht="23.5" customHeight="1" spans="1:9">
      <c r="A158" s="23">
        <v>2</v>
      </c>
      <c r="B158" s="24"/>
      <c r="C158" s="25" t="s">
        <v>207</v>
      </c>
      <c r="D158" s="25">
        <v>136.5</v>
      </c>
      <c r="E158" s="26">
        <f t="shared" si="10"/>
        <v>27.3</v>
      </c>
      <c r="F158" s="25">
        <v>79.66</v>
      </c>
      <c r="G158" s="27">
        <f t="shared" si="8"/>
        <v>47.796</v>
      </c>
      <c r="H158" s="26">
        <f t="shared" si="9"/>
        <v>75.096</v>
      </c>
      <c r="I158" s="25"/>
    </row>
    <row r="159" ht="23.5" customHeight="1" spans="1:9">
      <c r="A159" s="23">
        <v>3</v>
      </c>
      <c r="B159" s="24"/>
      <c r="C159" s="25" t="s">
        <v>208</v>
      </c>
      <c r="D159" s="25">
        <v>138.33</v>
      </c>
      <c r="E159" s="26">
        <f t="shared" si="10"/>
        <v>27.666</v>
      </c>
      <c r="F159" s="25">
        <v>76.64</v>
      </c>
      <c r="G159" s="27">
        <f t="shared" si="8"/>
        <v>45.984</v>
      </c>
      <c r="H159" s="26">
        <f t="shared" si="9"/>
        <v>73.65</v>
      </c>
      <c r="I159" s="25"/>
    </row>
    <row r="160" ht="23.5" customHeight="1" spans="1:9">
      <c r="A160" s="19" t="s">
        <v>209</v>
      </c>
      <c r="B160" s="28"/>
      <c r="C160" s="29"/>
      <c r="D160" s="29"/>
      <c r="E160" s="29">
        <f t="shared" si="10"/>
        <v>0</v>
      </c>
      <c r="F160" s="29"/>
      <c r="G160" s="22">
        <f t="shared" si="8"/>
        <v>0</v>
      </c>
      <c r="H160" s="29">
        <f t="shared" si="9"/>
        <v>0</v>
      </c>
      <c r="I160" s="33"/>
    </row>
    <row r="161" ht="23.5" customHeight="1" spans="1:9">
      <c r="A161" s="23">
        <v>1</v>
      </c>
      <c r="B161" s="24" t="s">
        <v>210</v>
      </c>
      <c r="C161" s="25" t="s">
        <v>211</v>
      </c>
      <c r="D161" s="25">
        <v>141.5</v>
      </c>
      <c r="E161" s="26">
        <f t="shared" si="10"/>
        <v>28.3</v>
      </c>
      <c r="F161" s="25">
        <v>79.96</v>
      </c>
      <c r="G161" s="27">
        <f t="shared" si="8"/>
        <v>47.976</v>
      </c>
      <c r="H161" s="26">
        <f t="shared" si="9"/>
        <v>76.276</v>
      </c>
      <c r="I161" s="32" t="s">
        <v>14</v>
      </c>
    </row>
    <row r="162" ht="23.5" customHeight="1" spans="1:9">
      <c r="A162" s="23">
        <v>2</v>
      </c>
      <c r="B162" s="24"/>
      <c r="C162" s="25" t="s">
        <v>212</v>
      </c>
      <c r="D162" s="25">
        <v>135</v>
      </c>
      <c r="E162" s="26">
        <f t="shared" si="10"/>
        <v>27</v>
      </c>
      <c r="F162" s="25">
        <v>80.14</v>
      </c>
      <c r="G162" s="27">
        <f t="shared" si="8"/>
        <v>48.084</v>
      </c>
      <c r="H162" s="26">
        <f t="shared" si="9"/>
        <v>75.084</v>
      </c>
      <c r="I162" s="25"/>
    </row>
    <row r="163" ht="23.5" customHeight="1" spans="1:9">
      <c r="A163" s="23">
        <v>3</v>
      </c>
      <c r="B163" s="24"/>
      <c r="C163" s="25" t="s">
        <v>213</v>
      </c>
      <c r="D163" s="25">
        <v>136.5</v>
      </c>
      <c r="E163" s="26">
        <f t="shared" si="10"/>
        <v>27.3</v>
      </c>
      <c r="F163" s="25">
        <v>77.22</v>
      </c>
      <c r="G163" s="27">
        <f t="shared" si="8"/>
        <v>46.332</v>
      </c>
      <c r="H163" s="26">
        <f t="shared" si="9"/>
        <v>73.632</v>
      </c>
      <c r="I163" s="25"/>
    </row>
    <row r="164" ht="23.5" customHeight="1" spans="1:9">
      <c r="A164" s="19" t="s">
        <v>214</v>
      </c>
      <c r="B164" s="28"/>
      <c r="C164" s="29"/>
      <c r="D164" s="29"/>
      <c r="E164" s="29">
        <f t="shared" si="10"/>
        <v>0</v>
      </c>
      <c r="F164" s="29"/>
      <c r="G164" s="22">
        <f t="shared" si="8"/>
        <v>0</v>
      </c>
      <c r="H164" s="29">
        <f t="shared" si="9"/>
        <v>0</v>
      </c>
      <c r="I164" s="33"/>
    </row>
    <row r="165" ht="23.5" customHeight="1" spans="1:9">
      <c r="A165" s="23">
        <v>1</v>
      </c>
      <c r="B165" s="24" t="s">
        <v>215</v>
      </c>
      <c r="C165" s="25" t="s">
        <v>216</v>
      </c>
      <c r="D165" s="25">
        <v>141.17</v>
      </c>
      <c r="E165" s="26">
        <f t="shared" si="10"/>
        <v>28.234</v>
      </c>
      <c r="F165" s="25">
        <v>78.76</v>
      </c>
      <c r="G165" s="27">
        <f t="shared" si="8"/>
        <v>47.256</v>
      </c>
      <c r="H165" s="26">
        <f t="shared" si="9"/>
        <v>75.49</v>
      </c>
      <c r="I165" s="32" t="s">
        <v>14</v>
      </c>
    </row>
    <row r="166" ht="23.5" customHeight="1" spans="1:9">
      <c r="A166" s="23">
        <v>2</v>
      </c>
      <c r="B166" s="24"/>
      <c r="C166" s="25" t="s">
        <v>217</v>
      </c>
      <c r="D166" s="25">
        <v>135.17</v>
      </c>
      <c r="E166" s="26">
        <f t="shared" si="10"/>
        <v>27.034</v>
      </c>
      <c r="F166" s="25">
        <v>78.58</v>
      </c>
      <c r="G166" s="27">
        <f t="shared" si="8"/>
        <v>47.148</v>
      </c>
      <c r="H166" s="26">
        <f t="shared" si="9"/>
        <v>74.182</v>
      </c>
      <c r="I166" s="25"/>
    </row>
    <row r="167" ht="23.5" customHeight="1" spans="1:9">
      <c r="A167" s="23">
        <v>3</v>
      </c>
      <c r="B167" s="24"/>
      <c r="C167" s="25" t="s">
        <v>218</v>
      </c>
      <c r="D167" s="25">
        <v>124.17</v>
      </c>
      <c r="E167" s="26">
        <f t="shared" si="10"/>
        <v>24.834</v>
      </c>
      <c r="F167" s="25">
        <v>79.2</v>
      </c>
      <c r="G167" s="27">
        <f t="shared" si="8"/>
        <v>47.52</v>
      </c>
      <c r="H167" s="26">
        <f t="shared" si="9"/>
        <v>72.354</v>
      </c>
      <c r="I167" s="25"/>
    </row>
    <row r="168" ht="23.5" customHeight="1" spans="1:9">
      <c r="A168" s="19" t="s">
        <v>219</v>
      </c>
      <c r="B168" s="28"/>
      <c r="C168" s="29"/>
      <c r="D168" s="29"/>
      <c r="E168" s="29">
        <f t="shared" si="10"/>
        <v>0</v>
      </c>
      <c r="F168" s="29"/>
      <c r="G168" s="22">
        <f t="shared" si="8"/>
        <v>0</v>
      </c>
      <c r="H168" s="29">
        <f t="shared" si="9"/>
        <v>0</v>
      </c>
      <c r="I168" s="33"/>
    </row>
    <row r="169" ht="23.5" customHeight="1" spans="1:9">
      <c r="A169" s="23">
        <v>1</v>
      </c>
      <c r="B169" s="24" t="s">
        <v>220</v>
      </c>
      <c r="C169" s="25" t="s">
        <v>221</v>
      </c>
      <c r="D169" s="25">
        <v>140.83</v>
      </c>
      <c r="E169" s="26">
        <f t="shared" si="10"/>
        <v>28.166</v>
      </c>
      <c r="F169" s="25">
        <v>79.82</v>
      </c>
      <c r="G169" s="27">
        <f t="shared" si="8"/>
        <v>47.892</v>
      </c>
      <c r="H169" s="26">
        <f t="shared" si="9"/>
        <v>76.058</v>
      </c>
      <c r="I169" s="32" t="s">
        <v>14</v>
      </c>
    </row>
    <row r="170" ht="23.5" customHeight="1" spans="1:9">
      <c r="A170" s="23">
        <v>2</v>
      </c>
      <c r="B170" s="24"/>
      <c r="C170" s="25" t="s">
        <v>222</v>
      </c>
      <c r="D170" s="25">
        <v>137.5</v>
      </c>
      <c r="E170" s="26">
        <f t="shared" si="10"/>
        <v>27.5</v>
      </c>
      <c r="F170" s="25">
        <v>78.74</v>
      </c>
      <c r="G170" s="27">
        <f t="shared" si="8"/>
        <v>47.244</v>
      </c>
      <c r="H170" s="26">
        <f t="shared" si="9"/>
        <v>74.744</v>
      </c>
      <c r="I170" s="25"/>
    </row>
    <row r="171" ht="23.5" customHeight="1" spans="1:9">
      <c r="A171" s="23">
        <v>3</v>
      </c>
      <c r="B171" s="24"/>
      <c r="C171" s="25" t="s">
        <v>223</v>
      </c>
      <c r="D171" s="25">
        <v>131.33</v>
      </c>
      <c r="E171" s="26">
        <f t="shared" si="10"/>
        <v>26.266</v>
      </c>
      <c r="F171" s="25">
        <v>78.4</v>
      </c>
      <c r="G171" s="27">
        <f t="shared" si="8"/>
        <v>47.04</v>
      </c>
      <c r="H171" s="26">
        <f t="shared" si="9"/>
        <v>73.306</v>
      </c>
      <c r="I171" s="25"/>
    </row>
    <row r="172" ht="23.5" customHeight="1" spans="1:9">
      <c r="A172" s="19" t="s">
        <v>224</v>
      </c>
      <c r="B172" s="28"/>
      <c r="C172" s="29"/>
      <c r="D172" s="29"/>
      <c r="E172" s="29">
        <f t="shared" si="10"/>
        <v>0</v>
      </c>
      <c r="F172" s="29"/>
      <c r="G172" s="22">
        <f t="shared" si="8"/>
        <v>0</v>
      </c>
      <c r="H172" s="29">
        <f t="shared" si="9"/>
        <v>0</v>
      </c>
      <c r="I172" s="33"/>
    </row>
    <row r="173" ht="23.5" customHeight="1" spans="1:9">
      <c r="A173" s="23">
        <v>1</v>
      </c>
      <c r="B173" s="24" t="s">
        <v>225</v>
      </c>
      <c r="C173" s="25" t="s">
        <v>226</v>
      </c>
      <c r="D173" s="25">
        <v>137.17</v>
      </c>
      <c r="E173" s="26">
        <f t="shared" si="10"/>
        <v>27.434</v>
      </c>
      <c r="F173" s="25">
        <v>81.36</v>
      </c>
      <c r="G173" s="27">
        <f t="shared" si="8"/>
        <v>48.816</v>
      </c>
      <c r="H173" s="26">
        <f t="shared" si="9"/>
        <v>76.25</v>
      </c>
      <c r="I173" s="32" t="s">
        <v>14</v>
      </c>
    </row>
    <row r="174" ht="23.5" customHeight="1" spans="1:9">
      <c r="A174" s="23">
        <v>2</v>
      </c>
      <c r="B174" s="24"/>
      <c r="C174" s="25" t="s">
        <v>227</v>
      </c>
      <c r="D174" s="25">
        <v>141.33</v>
      </c>
      <c r="E174" s="26">
        <f t="shared" si="10"/>
        <v>28.266</v>
      </c>
      <c r="F174" s="25">
        <v>77.44</v>
      </c>
      <c r="G174" s="27">
        <f t="shared" si="8"/>
        <v>46.464</v>
      </c>
      <c r="H174" s="26">
        <f t="shared" si="9"/>
        <v>74.73</v>
      </c>
      <c r="I174" s="25"/>
    </row>
    <row r="175" ht="23.5" customHeight="1" spans="1:9">
      <c r="A175" s="23">
        <v>3</v>
      </c>
      <c r="B175" s="24"/>
      <c r="C175" s="25" t="s">
        <v>228</v>
      </c>
      <c r="D175" s="25">
        <v>135.67</v>
      </c>
      <c r="E175" s="26">
        <f t="shared" si="10"/>
        <v>27.134</v>
      </c>
      <c r="F175" s="25">
        <v>77.72</v>
      </c>
      <c r="G175" s="27">
        <f t="shared" si="8"/>
        <v>46.632</v>
      </c>
      <c r="H175" s="26">
        <f t="shared" si="9"/>
        <v>73.766</v>
      </c>
      <c r="I175" s="25"/>
    </row>
    <row r="176" ht="23.5" customHeight="1" spans="1:9">
      <c r="A176" s="19" t="s">
        <v>229</v>
      </c>
      <c r="B176" s="28"/>
      <c r="C176" s="29"/>
      <c r="D176" s="29"/>
      <c r="E176" s="29">
        <f t="shared" si="10"/>
        <v>0</v>
      </c>
      <c r="F176" s="29"/>
      <c r="G176" s="22">
        <f t="shared" si="8"/>
        <v>0</v>
      </c>
      <c r="H176" s="29">
        <f t="shared" si="9"/>
        <v>0</v>
      </c>
      <c r="I176" s="33"/>
    </row>
    <row r="177" ht="23.5" customHeight="1" spans="1:9">
      <c r="A177" s="23">
        <v>1</v>
      </c>
      <c r="B177" s="24" t="s">
        <v>230</v>
      </c>
      <c r="C177" s="25" t="s">
        <v>231</v>
      </c>
      <c r="D177" s="25">
        <v>131.33</v>
      </c>
      <c r="E177" s="26">
        <f t="shared" si="10"/>
        <v>26.266</v>
      </c>
      <c r="F177" s="25">
        <v>79.74</v>
      </c>
      <c r="G177" s="27">
        <f t="shared" si="8"/>
        <v>47.844</v>
      </c>
      <c r="H177" s="26">
        <f t="shared" si="9"/>
        <v>74.11</v>
      </c>
      <c r="I177" s="32" t="s">
        <v>14</v>
      </c>
    </row>
    <row r="178" ht="23.5" customHeight="1" spans="1:9">
      <c r="A178" s="23">
        <v>2</v>
      </c>
      <c r="B178" s="24"/>
      <c r="C178" s="37" t="s">
        <v>232</v>
      </c>
      <c r="D178" s="25">
        <v>121.17</v>
      </c>
      <c r="E178" s="26">
        <f t="shared" si="10"/>
        <v>24.234</v>
      </c>
      <c r="F178" s="25">
        <v>81.18</v>
      </c>
      <c r="G178" s="27">
        <f t="shared" si="8"/>
        <v>48.708</v>
      </c>
      <c r="H178" s="26">
        <f t="shared" si="9"/>
        <v>72.942</v>
      </c>
      <c r="I178" s="25"/>
    </row>
    <row r="179" ht="23.5" customHeight="1" spans="1:9">
      <c r="A179" s="23">
        <v>3</v>
      </c>
      <c r="B179" s="24"/>
      <c r="C179" s="25" t="s">
        <v>233</v>
      </c>
      <c r="D179" s="25">
        <v>129.5</v>
      </c>
      <c r="E179" s="26">
        <f t="shared" si="10"/>
        <v>25.9</v>
      </c>
      <c r="F179" s="25">
        <v>76.06</v>
      </c>
      <c r="G179" s="27">
        <f t="shared" si="8"/>
        <v>45.636</v>
      </c>
      <c r="H179" s="26">
        <f t="shared" si="9"/>
        <v>71.536</v>
      </c>
      <c r="I179" s="25"/>
    </row>
    <row r="180" ht="23.5" customHeight="1" spans="1:9">
      <c r="A180" s="23">
        <v>4</v>
      </c>
      <c r="B180" s="24"/>
      <c r="C180" s="25" t="s">
        <v>234</v>
      </c>
      <c r="D180" s="25">
        <v>121.17</v>
      </c>
      <c r="E180" s="26">
        <f t="shared" si="10"/>
        <v>24.234</v>
      </c>
      <c r="F180" s="25">
        <v>74.6</v>
      </c>
      <c r="G180" s="27">
        <f t="shared" si="8"/>
        <v>44.76</v>
      </c>
      <c r="H180" s="26">
        <f t="shared" si="9"/>
        <v>68.994</v>
      </c>
      <c r="I180" s="25"/>
    </row>
    <row r="181" ht="23.5" customHeight="1" spans="1:9">
      <c r="A181" s="19" t="s">
        <v>235</v>
      </c>
      <c r="B181" s="28"/>
      <c r="C181" s="29"/>
      <c r="D181" s="29"/>
      <c r="E181" s="29">
        <f t="shared" si="10"/>
        <v>0</v>
      </c>
      <c r="F181" s="29"/>
      <c r="G181" s="22">
        <f t="shared" si="8"/>
        <v>0</v>
      </c>
      <c r="H181" s="29">
        <f t="shared" si="9"/>
        <v>0</v>
      </c>
      <c r="I181" s="33"/>
    </row>
    <row r="182" ht="23.5" customHeight="1" spans="1:9">
      <c r="A182" s="23">
        <v>1</v>
      </c>
      <c r="B182" s="24" t="s">
        <v>236</v>
      </c>
      <c r="C182" s="25" t="s">
        <v>237</v>
      </c>
      <c r="D182" s="25">
        <v>131.64</v>
      </c>
      <c r="E182" s="26">
        <f t="shared" si="10"/>
        <v>26.328</v>
      </c>
      <c r="F182" s="25">
        <v>83.56</v>
      </c>
      <c r="G182" s="27">
        <f t="shared" si="8"/>
        <v>50.136</v>
      </c>
      <c r="H182" s="26">
        <f t="shared" si="9"/>
        <v>76.464</v>
      </c>
      <c r="I182" s="32" t="s">
        <v>14</v>
      </c>
    </row>
    <row r="183" ht="23.5" customHeight="1" spans="1:9">
      <c r="A183" s="23">
        <v>2</v>
      </c>
      <c r="B183" s="24"/>
      <c r="C183" s="25" t="s">
        <v>238</v>
      </c>
      <c r="D183" s="25">
        <v>129.59</v>
      </c>
      <c r="E183" s="26">
        <f t="shared" si="10"/>
        <v>25.918</v>
      </c>
      <c r="F183" s="25">
        <v>81.84</v>
      </c>
      <c r="G183" s="27">
        <f t="shared" si="8"/>
        <v>49.104</v>
      </c>
      <c r="H183" s="26">
        <f t="shared" si="9"/>
        <v>75.022</v>
      </c>
      <c r="I183" s="25"/>
    </row>
    <row r="184" ht="23.5" customHeight="1" spans="1:9">
      <c r="A184" s="23">
        <v>3</v>
      </c>
      <c r="B184" s="24"/>
      <c r="C184" s="25" t="s">
        <v>239</v>
      </c>
      <c r="D184" s="25">
        <v>129.45</v>
      </c>
      <c r="E184" s="26">
        <f t="shared" si="10"/>
        <v>25.89</v>
      </c>
      <c r="F184" s="25">
        <v>76.08</v>
      </c>
      <c r="G184" s="27">
        <f t="shared" si="8"/>
        <v>45.648</v>
      </c>
      <c r="H184" s="26">
        <f t="shared" si="9"/>
        <v>71.538</v>
      </c>
      <c r="I184" s="25"/>
    </row>
  </sheetData>
  <autoFilter xmlns:etc="http://www.wps.cn/officeDocument/2017/etCustomData" ref="A3:I184" etc:filterBottomFollowUsedRange="0">
    <extLst/>
  </autoFilter>
  <mergeCells count="44">
    <mergeCell ref="A2:I2"/>
    <mergeCell ref="A4:I4"/>
    <mergeCell ref="A8:I8"/>
    <mergeCell ref="A12:I12"/>
    <mergeCell ref="A15:I15"/>
    <mergeCell ref="A22:I22"/>
    <mergeCell ref="A25:I25"/>
    <mergeCell ref="A29:I29"/>
    <mergeCell ref="A33:I33"/>
    <mergeCell ref="A36:I36"/>
    <mergeCell ref="A40:I40"/>
    <mergeCell ref="A44:I44"/>
    <mergeCell ref="A48:I48"/>
    <mergeCell ref="A52:I52"/>
    <mergeCell ref="A56:I56"/>
    <mergeCell ref="A60:I60"/>
    <mergeCell ref="A64:I64"/>
    <mergeCell ref="A68:I68"/>
    <mergeCell ref="A72:I72"/>
    <mergeCell ref="A76:I76"/>
    <mergeCell ref="A80:I80"/>
    <mergeCell ref="A84:I84"/>
    <mergeCell ref="A88:I88"/>
    <mergeCell ref="A92:I92"/>
    <mergeCell ref="A97:I97"/>
    <mergeCell ref="A101:I101"/>
    <mergeCell ref="A106:I106"/>
    <mergeCell ref="A110:I110"/>
    <mergeCell ref="A114:I114"/>
    <mergeCell ref="A118:I118"/>
    <mergeCell ref="A125:I125"/>
    <mergeCell ref="A132:I132"/>
    <mergeCell ref="A136:I136"/>
    <mergeCell ref="A140:I140"/>
    <mergeCell ref="A144:I144"/>
    <mergeCell ref="A148:I148"/>
    <mergeCell ref="A152:I152"/>
    <mergeCell ref="A156:I156"/>
    <mergeCell ref="A160:I160"/>
    <mergeCell ref="A164:I164"/>
    <mergeCell ref="A168:I168"/>
    <mergeCell ref="A172:I172"/>
    <mergeCell ref="A176:I176"/>
    <mergeCell ref="A181:I181"/>
  </mergeCells>
  <conditionalFormatting sqref="C82">
    <cfRule type="duplicateValues" dxfId="0" priority="1"/>
  </conditionalFormatting>
  <conditionalFormatting sqref="C85">
    <cfRule type="duplicateValues" dxfId="0" priority="12"/>
  </conditionalFormatting>
  <conditionalFormatting sqref="C98">
    <cfRule type="duplicateValues" dxfId="0" priority="9"/>
  </conditionalFormatting>
  <conditionalFormatting sqref="C146">
    <cfRule type="duplicateValues" dxfId="0" priority="4"/>
  </conditionalFormatting>
  <conditionalFormatting sqref="C86:C87">
    <cfRule type="duplicateValues" dxfId="0" priority="13"/>
  </conditionalFormatting>
  <conditionalFormatting sqref="C93:C95">
    <cfRule type="duplicateValues" dxfId="0" priority="11"/>
  </conditionalFormatting>
  <conditionalFormatting sqref="C99:C100">
    <cfRule type="duplicateValues" dxfId="0" priority="10"/>
  </conditionalFormatting>
  <conditionalFormatting sqref="C103:C104">
    <cfRule type="duplicateValues" dxfId="0" priority="7"/>
  </conditionalFormatting>
  <conditionalFormatting sqref="C133:C135">
    <cfRule type="duplicateValues" dxfId="0" priority="6"/>
  </conditionalFormatting>
  <conditionalFormatting sqref="C177:C179">
    <cfRule type="duplicateValues" dxfId="0" priority="3"/>
  </conditionalFormatting>
  <conditionalFormatting sqref="C81 C83">
    <cfRule type="duplicateValues" dxfId="0" priority="2"/>
  </conditionalFormatting>
  <conditionalFormatting sqref="C102 C105">
    <cfRule type="duplicateValues" dxfId="0" priority="8"/>
  </conditionalFormatting>
  <conditionalFormatting sqref="C147 C145">
    <cfRule type="duplicateValues" dxfId="0" priority="5"/>
  </conditionalFormatting>
  <printOptions horizontalCentered="1"/>
  <pageMargins left="0.393055555555556" right="0.393055555555556" top="0.590277777777778" bottom="0.472222222222222" header="0.472222222222222" footer="0.314583333333333"/>
  <pageSetup paperSize="9" orientation="portrait" horizontalDpi="600" verticalDpi="300"/>
  <headerFooter>
    <oddFooter>&amp;C第 &amp;P 页，共 &amp;N 页</oddFooter>
  </headerFooter>
  <rowBreaks count="1" manualBreakCount="1">
    <brk id="155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总成绩及入围体检名单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方志颖</cp:lastModifiedBy>
  <dcterms:created xsi:type="dcterms:W3CDTF">2025-02-22T07:54:00Z</dcterms:created>
  <dcterms:modified xsi:type="dcterms:W3CDTF">2025-02-22T09:18:22Z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1D353F0162074937AF7FFA6785D89C41_11</vt:lpwstr>
  </property>
  <property fmtid="{D5CDD505-2E9C-101B-9397-08002B2CF9AE}" pid="3" name="KSOProductBuildVer">
    <vt:lpwstr>2052-12.1.0.20305</vt:lpwstr>
  </property>
</Properties>
</file>