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firstSheet="1"/>
  </bookViews>
  <sheets>
    <sheet name="总" sheetId="6" r:id="rId1"/>
  </sheets>
  <definedNames>
    <definedName name="_xlnm._FilterDatabase" localSheetId="0" hidden="1">总!$A$2:$J$141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<sst xmlns="http://schemas.openxmlformats.org/spreadsheetml/2006/main" count="665" uniqueCount="269">
  <si>
    <t>2024年常山县各级机关单位考试录用公务员笔试面试折合总成绩入围体检人员名单</t>
  </si>
  <si>
    <t>招考单位</t>
  </si>
  <si>
    <t>报考职位</t>
  </si>
  <si>
    <t>招考人数</t>
  </si>
  <si>
    <t>姓名</t>
  </si>
  <si>
    <t>准考证号</t>
  </si>
  <si>
    <t>笔试成绩</t>
  </si>
  <si>
    <t>面试成绩</t>
  </si>
  <si>
    <t>折合后总成绩</t>
  </si>
  <si>
    <t>职位内排名</t>
  </si>
  <si>
    <t>备注</t>
  </si>
  <si>
    <t>常山县纪委县监委机关</t>
  </si>
  <si>
    <t>纪检监察一级科员</t>
  </si>
  <si>
    <t>1</t>
  </si>
  <si>
    <t>张洋</t>
  </si>
  <si>
    <t>108061000708</t>
  </si>
  <si>
    <t>入围体检</t>
  </si>
  <si>
    <t>108061001421</t>
  </si>
  <si>
    <t>108061002105</t>
  </si>
  <si>
    <t>常山县人民检察院</t>
  </si>
  <si>
    <t>五级检察官助理</t>
  </si>
  <si>
    <t>李鑫演</t>
  </si>
  <si>
    <t>108061000813</t>
  </si>
  <si>
    <t>108061000219</t>
  </si>
  <si>
    <t>108061001802</t>
  </si>
  <si>
    <t>常山县经济和信息化局</t>
  </si>
  <si>
    <t>项目管理四级主任科员</t>
  </si>
  <si>
    <t>林珊珊</t>
  </si>
  <si>
    <t>108061003601</t>
  </si>
  <si>
    <t>108061003230</t>
  </si>
  <si>
    <t>108061002903</t>
  </si>
  <si>
    <t>108061001817</t>
  </si>
  <si>
    <t>常山县司法局(基层司法所)</t>
  </si>
  <si>
    <t>基层司法一级科员</t>
  </si>
  <si>
    <t>温佳慧</t>
  </si>
  <si>
    <t>108061001918</t>
  </si>
  <si>
    <t>108061002728</t>
  </si>
  <si>
    <t>108061001630</t>
  </si>
  <si>
    <t>常山县财政局</t>
  </si>
  <si>
    <t>财政管理一级科员1</t>
  </si>
  <si>
    <t>徐艺萌</t>
  </si>
  <si>
    <t>108061002615</t>
  </si>
  <si>
    <t>108061002315</t>
  </si>
  <si>
    <t>108061001508</t>
  </si>
  <si>
    <t>财务管理一级科员2</t>
  </si>
  <si>
    <t>宁尔壮</t>
  </si>
  <si>
    <t>108061001825</t>
  </si>
  <si>
    <t>108061002422</t>
  </si>
  <si>
    <t>108061001921</t>
  </si>
  <si>
    <t>常山县财政国库支付中心</t>
  </si>
  <si>
    <t>国库支付中心一级科员</t>
  </si>
  <si>
    <t>姜晟</t>
  </si>
  <si>
    <t>108061000630</t>
  </si>
  <si>
    <t>108061000525</t>
  </si>
  <si>
    <t>108061000308</t>
  </si>
  <si>
    <t>常山县社会保险事业管理中心</t>
  </si>
  <si>
    <t>综合管理一级科员</t>
  </si>
  <si>
    <t>俞诗杰</t>
  </si>
  <si>
    <t>108061003411</t>
  </si>
  <si>
    <t>108061000928</t>
  </si>
  <si>
    <t>108061000722</t>
  </si>
  <si>
    <t>常山县自然资源和规划局</t>
  </si>
  <si>
    <t>资源管理一级科员</t>
  </si>
  <si>
    <t>郑菁兰</t>
  </si>
  <si>
    <t>108061000528</t>
  </si>
  <si>
    <t>108061003609</t>
  </si>
  <si>
    <t>108061002515</t>
  </si>
  <si>
    <t>常山县乡镇（街道）自然资源所</t>
  </si>
  <si>
    <t>资源管理一级科员1</t>
  </si>
  <si>
    <t>郑安妮</t>
  </si>
  <si>
    <t>108061001920</t>
  </si>
  <si>
    <t>108061001816</t>
  </si>
  <si>
    <t>108061001917</t>
  </si>
  <si>
    <t>资源管理一级科员2</t>
  </si>
  <si>
    <t>詹程茜</t>
  </si>
  <si>
    <t>108061002810</t>
  </si>
  <si>
    <t>108061001518</t>
  </si>
  <si>
    <t>108061000306</t>
  </si>
  <si>
    <t>资源管理一级科员3</t>
  </si>
  <si>
    <t>王爱娟</t>
  </si>
  <si>
    <t>108061001510</t>
  </si>
  <si>
    <t>108061000627</t>
  </si>
  <si>
    <t>108061001930</t>
  </si>
  <si>
    <t>常山县乡村振兴发展中心</t>
  </si>
  <si>
    <t>曾小雅</t>
  </si>
  <si>
    <t>108061000908</t>
  </si>
  <si>
    <t>108061000330</t>
  </si>
  <si>
    <t>108061001214</t>
  </si>
  <si>
    <t>常山县养殖业发展中心</t>
  </si>
  <si>
    <t>翁亦粲</t>
  </si>
  <si>
    <t>108061000203</t>
  </si>
  <si>
    <t>108061002622</t>
  </si>
  <si>
    <t>108061001104</t>
  </si>
  <si>
    <t>常山县审计局</t>
  </si>
  <si>
    <t>审计四级主任科员</t>
  </si>
  <si>
    <t>李宜静</t>
  </si>
  <si>
    <t>108061002415</t>
  </si>
  <si>
    <t>108061001722</t>
  </si>
  <si>
    <t>108061001201</t>
  </si>
  <si>
    <t>常山县市场监督管理局</t>
  </si>
  <si>
    <t>行政工作四级主任科员</t>
  </si>
  <si>
    <t>徐晴红</t>
  </si>
  <si>
    <t>108061002713</t>
  </si>
  <si>
    <t>108061001523</t>
  </si>
  <si>
    <t>108061003604</t>
  </si>
  <si>
    <t>常山县社会经济调查队</t>
  </si>
  <si>
    <t>统计调查一级科员</t>
  </si>
  <si>
    <t>黄庭杰</t>
  </si>
  <si>
    <t>108061001913</t>
  </si>
  <si>
    <t>108061003119</t>
  </si>
  <si>
    <t>108061001310</t>
  </si>
  <si>
    <t>常山县营商环境建设办公室</t>
  </si>
  <si>
    <t>综合行政一级科员</t>
  </si>
  <si>
    <t>黄翩翩</t>
  </si>
  <si>
    <t>108061000311</t>
  </si>
  <si>
    <t>108061003504</t>
  </si>
  <si>
    <t>108061003602</t>
  </si>
  <si>
    <t>浙江常山经济开发区管理委员会</t>
  </si>
  <si>
    <t>人大联络一级科员</t>
  </si>
  <si>
    <t>杜张越</t>
  </si>
  <si>
    <t>108061003023</t>
  </si>
  <si>
    <t>108061001211</t>
  </si>
  <si>
    <t>108061003520</t>
  </si>
  <si>
    <t>常山县机关事务保障中心</t>
  </si>
  <si>
    <t>管理一级科员</t>
  </si>
  <si>
    <t>应泽邦</t>
  </si>
  <si>
    <t>108061000313</t>
  </si>
  <si>
    <t>108061003529</t>
  </si>
  <si>
    <t>108061001027</t>
  </si>
  <si>
    <t>常山县招商投资促进中心</t>
  </si>
  <si>
    <t>财务一级科员</t>
  </si>
  <si>
    <t>段兆辰</t>
  </si>
  <si>
    <t>108061002601</t>
  </si>
  <si>
    <t>108061001407</t>
  </si>
  <si>
    <t>108061002308</t>
  </si>
  <si>
    <t>108061003514</t>
  </si>
  <si>
    <t>招商一级科员</t>
  </si>
  <si>
    <t>周倩</t>
  </si>
  <si>
    <t>108061000501</t>
  </si>
  <si>
    <t>108061000505</t>
  </si>
  <si>
    <t>108061000604</t>
  </si>
  <si>
    <t>常山县乡镇机关</t>
  </si>
  <si>
    <t>综合管理一级科员1</t>
  </si>
  <si>
    <t>李国庆</t>
  </si>
  <si>
    <t>208061003907</t>
  </si>
  <si>
    <t>208061006127</t>
  </si>
  <si>
    <t>208061006304</t>
  </si>
  <si>
    <t>综合管理一级科员2</t>
  </si>
  <si>
    <t>段璐卿</t>
  </si>
  <si>
    <t>208061005005</t>
  </si>
  <si>
    <t>208061004512</t>
  </si>
  <si>
    <t>208061004120</t>
  </si>
  <si>
    <t>综合管理一级科员3</t>
  </si>
  <si>
    <t>郑昊翔</t>
  </si>
  <si>
    <t>208061005112</t>
  </si>
  <si>
    <t>208061004111</t>
  </si>
  <si>
    <t>208061004603</t>
  </si>
  <si>
    <t>综合管理一级科员4</t>
  </si>
  <si>
    <t>2</t>
  </si>
  <si>
    <t>夏梦晴</t>
  </si>
  <si>
    <t>208061006311</t>
  </si>
  <si>
    <t>周芷含</t>
  </si>
  <si>
    <t>208061003813</t>
  </si>
  <si>
    <t>208061005410</t>
  </si>
  <si>
    <t>208061004621</t>
  </si>
  <si>
    <t>208061006114</t>
  </si>
  <si>
    <t>208061004429</t>
  </si>
  <si>
    <t>优秀村干部二级科员</t>
  </si>
  <si>
    <t>洪仙荣</t>
  </si>
  <si>
    <t>408061006615</t>
  </si>
  <si>
    <t>408061006623</t>
  </si>
  <si>
    <t>408061006616</t>
  </si>
  <si>
    <t>常山县应急管理行政执法队</t>
  </si>
  <si>
    <t>应急执法一级科员</t>
  </si>
  <si>
    <t>姜璐瑶</t>
  </si>
  <si>
    <t>308061006930</t>
  </si>
  <si>
    <t>308061007428</t>
  </si>
  <si>
    <t>308061006929</t>
  </si>
  <si>
    <t>常山县市场监督管理局（市场监督管理所）</t>
  </si>
  <si>
    <t>基层执法一级科员1</t>
  </si>
  <si>
    <t>3</t>
  </si>
  <si>
    <t>王宇杭</t>
  </si>
  <si>
    <t>308061007115</t>
  </si>
  <si>
    <t>吴伟斌</t>
  </si>
  <si>
    <t>308061006925</t>
  </si>
  <si>
    <t>郑云祥</t>
  </si>
  <si>
    <t>308061006923</t>
  </si>
  <si>
    <t>308061007622</t>
  </si>
  <si>
    <t>308061006913</t>
  </si>
  <si>
    <t>308061007710</t>
  </si>
  <si>
    <t>基层执法一级科员2</t>
  </si>
  <si>
    <t>汪慧嵘</t>
  </si>
  <si>
    <t>308061006928</t>
  </si>
  <si>
    <t>308061007723</t>
  </si>
  <si>
    <t>308061007106</t>
  </si>
  <si>
    <t>基层执法一级科员3</t>
  </si>
  <si>
    <t>郑轶杰</t>
  </si>
  <si>
    <t>308061007119</t>
  </si>
  <si>
    <t>郑超</t>
  </si>
  <si>
    <t>308061007011</t>
  </si>
  <si>
    <t>308061007407</t>
  </si>
  <si>
    <t>308061007509</t>
  </si>
  <si>
    <t>308061007117</t>
  </si>
  <si>
    <t>308061007329</t>
  </si>
  <si>
    <t>常山县生态环境保护行政执法队</t>
  </si>
  <si>
    <t>环境执法一级科员</t>
  </si>
  <si>
    <t>徐立超</t>
  </si>
  <si>
    <t>308061007101</t>
  </si>
  <si>
    <t>308061007215</t>
  </si>
  <si>
    <t>308061007406</t>
  </si>
  <si>
    <t>常山县综合行政执法大队</t>
  </si>
  <si>
    <t>综合执法一级科员1</t>
  </si>
  <si>
    <t>吴杰峰</t>
  </si>
  <si>
    <t>308061006812</t>
  </si>
  <si>
    <t>308061006805</t>
  </si>
  <si>
    <t>综合执法一级科员2</t>
  </si>
  <si>
    <t>余洁</t>
  </si>
  <si>
    <t>308061006719</t>
  </si>
  <si>
    <t>308061006807</t>
  </si>
  <si>
    <t>308061006725</t>
  </si>
  <si>
    <t>综合执法一级科员3</t>
  </si>
  <si>
    <t>陈乐雯</t>
  </si>
  <si>
    <t>308061006813</t>
  </si>
  <si>
    <t>308061006714</t>
  </si>
  <si>
    <t>308061006803</t>
  </si>
  <si>
    <t>综合执法一级科员4</t>
  </si>
  <si>
    <t>王家奇</t>
  </si>
  <si>
    <t>308061006809</t>
  </si>
  <si>
    <t>308061006723</t>
  </si>
  <si>
    <t>308061006820</t>
  </si>
  <si>
    <t>常山县公安局</t>
  </si>
  <si>
    <t>人民警察一级警员1</t>
  </si>
  <si>
    <t>5</t>
  </si>
  <si>
    <t>郑嘉毅</t>
  </si>
  <si>
    <t>608010101617</t>
  </si>
  <si>
    <t>宁鲁熠</t>
  </si>
  <si>
    <t>608010101203</t>
  </si>
  <si>
    <t>占俊艺</t>
  </si>
  <si>
    <t>608010101118</t>
  </si>
  <si>
    <t>吕佳豪</t>
  </si>
  <si>
    <t>608010100701</t>
  </si>
  <si>
    <t>徐智勇</t>
  </si>
  <si>
    <t>608010100708</t>
  </si>
  <si>
    <t>608010101110</t>
  </si>
  <si>
    <t>608010101606</t>
  </si>
  <si>
    <t>608010100929</t>
  </si>
  <si>
    <t>608010101314</t>
  </si>
  <si>
    <t>608010100904</t>
  </si>
  <si>
    <t>人民警察一级警员2</t>
  </si>
  <si>
    <t>何剑宇</t>
  </si>
  <si>
    <t>608010100515</t>
  </si>
  <si>
    <t>608010101202</t>
  </si>
  <si>
    <t>608010101307</t>
  </si>
  <si>
    <t>人民警察一级警员3</t>
  </si>
  <si>
    <t>叶俊</t>
  </si>
  <si>
    <t>608010101116</t>
  </si>
  <si>
    <t>608010101321</t>
  </si>
  <si>
    <t>608010100516</t>
  </si>
  <si>
    <t>人民警察一级警员4</t>
  </si>
  <si>
    <t>王婷婷</t>
  </si>
  <si>
    <t>608010101413</t>
  </si>
  <si>
    <t>608010100704</t>
  </si>
  <si>
    <t>608010101025</t>
  </si>
  <si>
    <t>常山县公安局（特警）</t>
  </si>
  <si>
    <t>军警技能</t>
  </si>
  <si>
    <t>赵子权</t>
  </si>
  <si>
    <t>817010301017</t>
  </si>
  <si>
    <t>许毅超</t>
  </si>
  <si>
    <t>817010301723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</si>
</sst>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0"/>
      <name val="Times New Roman"/>
      <charset val="0"/>
    </font>
    <font>
      <sz val="20"/>
      <color theme="1"/>
      <name val="方正小标宋简体"/>
      <charset val="134"/>
    </font>
    <font>
      <b/>
      <sz val="11"/>
      <name val="宋体"/>
      <charset val="0"/>
      <scheme val="major"/>
    </font>
    <font>
      <sz val="11"/>
      <name val="宋体"/>
      <charset val="134"/>
      <scheme val="major"/>
    </font>
    <font>
      <sz val="11"/>
      <name val="宋体"/>
      <charset val="0"/>
      <scheme val="major"/>
    </font>
    <font>
      <b/>
      <sz val="11"/>
      <name val="宋体"/>
      <charset val="134"/>
      <scheme val="major"/>
    </font>
    <font>
      <sz val="11"/>
      <color theme="1"/>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xf numFmtId="0" fontId="1" fillId="0" borderId="0" xfId="0" applyFont="1" applyFill="1" applyAlignment="1"/>
    <xf numFmtId="0" fontId="0" fillId="0" borderId="0" xfId="0" applyFill="1">
      <alignment vertical="center"/>
    </xf>
    <xf numFmtId="0" fontId="0" fillId="0" borderId="0" xfId="0" applyAlignment="1">
      <alignment horizontal="center" vertical="center"/>
    </xf>
    <xf numFmtId="0" fontId="2"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176" fontId="4"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4"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D1E3E4"/>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1"/>
  <sheetViews>
    <sheetView tabSelected="1" topLeftCell="A97" workbookViewId="0">
      <selection activeCell="K141" sqref="K141"/>
    </sheetView>
  </sheetViews>
  <sheetFormatPr defaultColWidth="9" defaultRowHeight="13.5"/>
  <cols>
    <col min="1" max="1" width="24.75" style="4" customWidth="1"/>
    <col min="2" max="2" width="21.25" style="4" customWidth="1"/>
    <col min="3" max="4" width="9" style="4"/>
    <col min="5" max="5" width="13.875" style="4" customWidth="1"/>
    <col min="6" max="6" width="8.625" style="4" customWidth="1"/>
    <col min="7" max="7" width="9.875" style="4" customWidth="1"/>
    <col min="8" max="8" width="12.375" style="4" customWidth="1"/>
    <col min="9" max="9" width="11.5" style="4" customWidth="1"/>
    <col min="10" max="10" width="12" style="4" customWidth="1"/>
  </cols>
  <sheetData>
    <row r="1" ht="72" customHeight="1" spans="1:10">
      <c r="A1" s="5" t="s">
        <v>0</v>
      </c>
      <c r="B1" s="5"/>
      <c r="C1" s="5"/>
      <c r="D1" s="5"/>
      <c r="E1" s="5"/>
      <c r="F1" s="5"/>
      <c r="G1" s="5"/>
      <c r="H1" s="5"/>
      <c r="I1" s="5"/>
      <c r="J1" s="5"/>
    </row>
    <row r="2" s="1" customFormat="1" ht="33" customHeight="1" spans="1:10">
      <c r="A2" s="6" t="s">
        <v>1</v>
      </c>
      <c r="B2" s="7" t="s">
        <v>2</v>
      </c>
      <c r="C2" s="6" t="s">
        <v>3</v>
      </c>
      <c r="D2" s="7" t="s">
        <v>4</v>
      </c>
      <c r="E2" s="7" t="s">
        <v>5</v>
      </c>
      <c r="F2" s="7" t="s">
        <v>6</v>
      </c>
      <c r="G2" s="7" t="s">
        <v>7</v>
      </c>
      <c r="H2" s="7" t="s">
        <v>8</v>
      </c>
      <c r="I2" s="12" t="s">
        <v>9</v>
      </c>
      <c r="J2" s="12" t="s">
        <v>10</v>
      </c>
    </row>
    <row r="3" s="1" customFormat="1" ht="30" customHeight="1" spans="1:10">
      <c r="A3" s="8" t="s">
        <v>11</v>
      </c>
      <c r="B3" s="9" t="s">
        <v>12</v>
      </c>
      <c r="C3" s="9" t="s">
        <v>13</v>
      </c>
      <c r="D3" s="9" t="s">
        <v>14</v>
      </c>
      <c r="E3" s="9" t="s">
        <v>15</v>
      </c>
      <c r="F3" s="9">
        <v>125.9</v>
      </c>
      <c r="G3" s="9">
        <v>84.72</v>
      </c>
      <c r="H3" s="10">
        <f>F3/2*0.4+G3*0.6</f>
        <v>76.012</v>
      </c>
      <c r="I3" s="10">
        <v>1</v>
      </c>
      <c r="J3" s="10" t="s">
        <v>16</v>
      </c>
    </row>
    <row r="4" s="1" customFormat="1" ht="30" customHeight="1" spans="1:10">
      <c r="A4" s="8" t="s">
        <v>11</v>
      </c>
      <c r="B4" s="9" t="s">
        <v>12</v>
      </c>
      <c r="C4" s="9" t="s">
        <v>13</v>
      </c>
      <c r="D4" s="9"/>
      <c r="E4" s="9" t="s">
        <v>17</v>
      </c>
      <c r="F4" s="9">
        <v>125.6</v>
      </c>
      <c r="G4" s="9">
        <v>83.7</v>
      </c>
      <c r="H4" s="10">
        <f t="shared" ref="H4:H67" si="0">F4/2*0.4+G4*0.6</f>
        <v>75.34</v>
      </c>
      <c r="I4" s="10">
        <v>2</v>
      </c>
      <c r="J4" s="10"/>
    </row>
    <row r="5" s="1" customFormat="1" ht="30" customHeight="1" spans="1:10">
      <c r="A5" s="8" t="s">
        <v>11</v>
      </c>
      <c r="B5" s="9" t="s">
        <v>12</v>
      </c>
      <c r="C5" s="9" t="s">
        <v>13</v>
      </c>
      <c r="D5" s="9"/>
      <c r="E5" s="9" t="s">
        <v>18</v>
      </c>
      <c r="F5" s="9">
        <v>125.6</v>
      </c>
      <c r="G5" s="9">
        <v>83.36</v>
      </c>
      <c r="H5" s="10">
        <f t="shared" si="0"/>
        <v>75.136</v>
      </c>
      <c r="I5" s="10">
        <v>3</v>
      </c>
      <c r="J5" s="10"/>
    </row>
    <row r="6" s="1" customFormat="1" ht="30" customHeight="1" spans="1:10">
      <c r="A6" s="8" t="s">
        <v>19</v>
      </c>
      <c r="B6" s="9" t="s">
        <v>20</v>
      </c>
      <c r="C6" s="9" t="s">
        <v>13</v>
      </c>
      <c r="D6" s="9" t="s">
        <v>21</v>
      </c>
      <c r="E6" s="9" t="s">
        <v>22</v>
      </c>
      <c r="F6" s="9">
        <v>122.7</v>
      </c>
      <c r="G6" s="9">
        <v>84.3</v>
      </c>
      <c r="H6" s="10">
        <f t="shared" si="0"/>
        <v>75.12</v>
      </c>
      <c r="I6" s="10">
        <v>1</v>
      </c>
      <c r="J6" s="10" t="s">
        <v>16</v>
      </c>
    </row>
    <row r="7" s="1" customFormat="1" ht="30" customHeight="1" spans="1:10">
      <c r="A7" s="8" t="s">
        <v>19</v>
      </c>
      <c r="B7" s="9" t="s">
        <v>20</v>
      </c>
      <c r="C7" s="9" t="s">
        <v>13</v>
      </c>
      <c r="D7" s="9"/>
      <c r="E7" s="9" t="s">
        <v>23</v>
      </c>
      <c r="F7" s="9">
        <v>128.4</v>
      </c>
      <c r="G7" s="9">
        <v>81.78</v>
      </c>
      <c r="H7" s="10">
        <f t="shared" si="0"/>
        <v>74.748</v>
      </c>
      <c r="I7" s="10">
        <v>2</v>
      </c>
      <c r="J7" s="10"/>
    </row>
    <row r="8" s="1" customFormat="1" ht="30" customHeight="1" spans="1:10">
      <c r="A8" s="8" t="s">
        <v>19</v>
      </c>
      <c r="B8" s="9" t="s">
        <v>20</v>
      </c>
      <c r="C8" s="9" t="s">
        <v>13</v>
      </c>
      <c r="D8" s="9"/>
      <c r="E8" s="9" t="s">
        <v>24</v>
      </c>
      <c r="F8" s="9">
        <v>122.5</v>
      </c>
      <c r="G8" s="9">
        <v>80.12</v>
      </c>
      <c r="H8" s="10">
        <f t="shared" si="0"/>
        <v>72.572</v>
      </c>
      <c r="I8" s="10">
        <v>3</v>
      </c>
      <c r="J8" s="10"/>
    </row>
    <row r="9" s="1" customFormat="1" ht="30" customHeight="1" spans="1:10">
      <c r="A9" s="8" t="s">
        <v>25</v>
      </c>
      <c r="B9" s="9" t="s">
        <v>26</v>
      </c>
      <c r="C9" s="9" t="s">
        <v>13</v>
      </c>
      <c r="D9" s="9" t="s">
        <v>27</v>
      </c>
      <c r="E9" s="9" t="s">
        <v>28</v>
      </c>
      <c r="F9" s="9">
        <v>129.9</v>
      </c>
      <c r="G9" s="9">
        <v>84.4</v>
      </c>
      <c r="H9" s="10">
        <f t="shared" si="0"/>
        <v>76.62</v>
      </c>
      <c r="I9" s="10">
        <v>1</v>
      </c>
      <c r="J9" s="10" t="s">
        <v>16</v>
      </c>
    </row>
    <row r="10" s="1" customFormat="1" ht="30" customHeight="1" spans="1:10">
      <c r="A10" s="8" t="s">
        <v>25</v>
      </c>
      <c r="B10" s="9" t="s">
        <v>26</v>
      </c>
      <c r="C10" s="9" t="s">
        <v>13</v>
      </c>
      <c r="D10" s="9"/>
      <c r="E10" s="9" t="s">
        <v>29</v>
      </c>
      <c r="F10" s="9">
        <v>129.7</v>
      </c>
      <c r="G10" s="9">
        <v>84.24</v>
      </c>
      <c r="H10" s="10">
        <f t="shared" si="0"/>
        <v>76.484</v>
      </c>
      <c r="I10" s="10">
        <v>2</v>
      </c>
      <c r="J10" s="10"/>
    </row>
    <row r="11" s="1" customFormat="1" ht="30" customHeight="1" spans="1:10">
      <c r="A11" s="8" t="s">
        <v>25</v>
      </c>
      <c r="B11" s="9" t="s">
        <v>26</v>
      </c>
      <c r="C11" s="9" t="s">
        <v>13</v>
      </c>
      <c r="D11" s="9"/>
      <c r="E11" s="9" t="s">
        <v>30</v>
      </c>
      <c r="F11" s="9">
        <v>129.7</v>
      </c>
      <c r="G11" s="9">
        <v>81.6</v>
      </c>
      <c r="H11" s="10">
        <f t="shared" si="0"/>
        <v>74.9</v>
      </c>
      <c r="I11" s="10">
        <v>3</v>
      </c>
      <c r="J11" s="10"/>
    </row>
    <row r="12" s="1" customFormat="1" ht="30" customHeight="1" spans="1:10">
      <c r="A12" s="8" t="s">
        <v>25</v>
      </c>
      <c r="B12" s="9" t="s">
        <v>26</v>
      </c>
      <c r="C12" s="9" t="s">
        <v>13</v>
      </c>
      <c r="D12" s="9"/>
      <c r="E12" s="9" t="s">
        <v>31</v>
      </c>
      <c r="F12" s="9">
        <v>132.4</v>
      </c>
      <c r="G12" s="9">
        <v>78.7</v>
      </c>
      <c r="H12" s="10">
        <f t="shared" si="0"/>
        <v>73.7</v>
      </c>
      <c r="I12" s="10">
        <v>4</v>
      </c>
      <c r="J12" s="10"/>
    </row>
    <row r="13" s="1" customFormat="1" ht="30" customHeight="1" spans="1:10">
      <c r="A13" s="8" t="s">
        <v>32</v>
      </c>
      <c r="B13" s="9" t="s">
        <v>33</v>
      </c>
      <c r="C13" s="9" t="s">
        <v>13</v>
      </c>
      <c r="D13" s="9" t="s">
        <v>34</v>
      </c>
      <c r="E13" s="9" t="s">
        <v>35</v>
      </c>
      <c r="F13" s="9">
        <v>136.2</v>
      </c>
      <c r="G13" s="9">
        <v>85.6</v>
      </c>
      <c r="H13" s="10">
        <f t="shared" si="0"/>
        <v>78.6</v>
      </c>
      <c r="I13" s="10">
        <v>1</v>
      </c>
      <c r="J13" s="10" t="s">
        <v>16</v>
      </c>
    </row>
    <row r="14" s="1" customFormat="1" ht="30" customHeight="1" spans="1:10">
      <c r="A14" s="8" t="s">
        <v>32</v>
      </c>
      <c r="B14" s="9" t="s">
        <v>33</v>
      </c>
      <c r="C14" s="9" t="s">
        <v>13</v>
      </c>
      <c r="D14" s="9"/>
      <c r="E14" s="9" t="s">
        <v>36</v>
      </c>
      <c r="F14" s="9">
        <v>121.7</v>
      </c>
      <c r="G14" s="9">
        <v>82.24</v>
      </c>
      <c r="H14" s="10">
        <f t="shared" si="0"/>
        <v>73.684</v>
      </c>
      <c r="I14" s="10">
        <v>2</v>
      </c>
      <c r="J14" s="10"/>
    </row>
    <row r="15" s="1" customFormat="1" ht="30" customHeight="1" spans="1:10">
      <c r="A15" s="8" t="s">
        <v>32</v>
      </c>
      <c r="B15" s="9" t="s">
        <v>33</v>
      </c>
      <c r="C15" s="9" t="s">
        <v>13</v>
      </c>
      <c r="D15" s="9"/>
      <c r="E15" s="9" t="s">
        <v>37</v>
      </c>
      <c r="F15" s="9">
        <v>123.5</v>
      </c>
      <c r="G15" s="9">
        <v>81.3</v>
      </c>
      <c r="H15" s="10">
        <f t="shared" si="0"/>
        <v>73.48</v>
      </c>
      <c r="I15" s="10">
        <v>3</v>
      </c>
      <c r="J15" s="10"/>
    </row>
    <row r="16" s="1" customFormat="1" ht="30" customHeight="1" spans="1:10">
      <c r="A16" s="8" t="s">
        <v>38</v>
      </c>
      <c r="B16" s="9" t="s">
        <v>39</v>
      </c>
      <c r="C16" s="9" t="s">
        <v>13</v>
      </c>
      <c r="D16" s="9" t="s">
        <v>40</v>
      </c>
      <c r="E16" s="9" t="s">
        <v>41</v>
      </c>
      <c r="F16" s="9">
        <v>132.5</v>
      </c>
      <c r="G16" s="9">
        <v>82.06</v>
      </c>
      <c r="H16" s="10">
        <f t="shared" si="0"/>
        <v>75.736</v>
      </c>
      <c r="I16" s="10">
        <v>1</v>
      </c>
      <c r="J16" s="10" t="s">
        <v>16</v>
      </c>
    </row>
    <row r="17" s="1" customFormat="1" ht="30" customHeight="1" spans="1:10">
      <c r="A17" s="8" t="s">
        <v>38</v>
      </c>
      <c r="B17" s="9" t="s">
        <v>39</v>
      </c>
      <c r="C17" s="9" t="s">
        <v>13</v>
      </c>
      <c r="D17" s="9"/>
      <c r="E17" s="9" t="s">
        <v>42</v>
      </c>
      <c r="F17" s="9">
        <v>127.9</v>
      </c>
      <c r="G17" s="9">
        <v>83.48</v>
      </c>
      <c r="H17" s="10">
        <f t="shared" si="0"/>
        <v>75.668</v>
      </c>
      <c r="I17" s="10">
        <v>2</v>
      </c>
      <c r="J17" s="10"/>
    </row>
    <row r="18" s="1" customFormat="1" ht="30" customHeight="1" spans="1:10">
      <c r="A18" s="8" t="s">
        <v>38</v>
      </c>
      <c r="B18" s="9" t="s">
        <v>39</v>
      </c>
      <c r="C18" s="9" t="s">
        <v>13</v>
      </c>
      <c r="D18" s="9"/>
      <c r="E18" s="9" t="s">
        <v>43</v>
      </c>
      <c r="F18" s="9">
        <v>128.4</v>
      </c>
      <c r="G18" s="9">
        <v>82.92</v>
      </c>
      <c r="H18" s="10">
        <f t="shared" si="0"/>
        <v>75.432</v>
      </c>
      <c r="I18" s="10">
        <v>3</v>
      </c>
      <c r="J18" s="10"/>
    </row>
    <row r="19" s="1" customFormat="1" ht="30" customHeight="1" spans="1:10">
      <c r="A19" s="8" t="s">
        <v>38</v>
      </c>
      <c r="B19" s="9" t="s">
        <v>44</v>
      </c>
      <c r="C19" s="9" t="s">
        <v>13</v>
      </c>
      <c r="D19" s="9" t="s">
        <v>45</v>
      </c>
      <c r="E19" s="9" t="s">
        <v>46</v>
      </c>
      <c r="F19" s="9">
        <v>140.3</v>
      </c>
      <c r="G19" s="9">
        <v>81.72</v>
      </c>
      <c r="H19" s="10">
        <f t="shared" si="0"/>
        <v>77.092</v>
      </c>
      <c r="I19" s="10">
        <v>1</v>
      </c>
      <c r="J19" s="10" t="s">
        <v>16</v>
      </c>
    </row>
    <row r="20" s="1" customFormat="1" ht="30" customHeight="1" spans="1:10">
      <c r="A20" s="8" t="s">
        <v>38</v>
      </c>
      <c r="B20" s="9" t="s">
        <v>44</v>
      </c>
      <c r="C20" s="9" t="s">
        <v>13</v>
      </c>
      <c r="D20" s="9"/>
      <c r="E20" s="9" t="s">
        <v>47</v>
      </c>
      <c r="F20" s="9">
        <v>129.5</v>
      </c>
      <c r="G20" s="9">
        <v>79.58</v>
      </c>
      <c r="H20" s="10">
        <f t="shared" si="0"/>
        <v>73.648</v>
      </c>
      <c r="I20" s="10">
        <v>2</v>
      </c>
      <c r="J20" s="10"/>
    </row>
    <row r="21" s="1" customFormat="1" ht="30" customHeight="1" spans="1:10">
      <c r="A21" s="8" t="s">
        <v>38</v>
      </c>
      <c r="B21" s="9" t="s">
        <v>44</v>
      </c>
      <c r="C21" s="9" t="s">
        <v>13</v>
      </c>
      <c r="D21" s="9"/>
      <c r="E21" s="9" t="s">
        <v>48</v>
      </c>
      <c r="F21" s="9">
        <v>130.3</v>
      </c>
      <c r="G21" s="11">
        <v>79.3</v>
      </c>
      <c r="H21" s="10">
        <f t="shared" si="0"/>
        <v>73.64</v>
      </c>
      <c r="I21" s="10">
        <v>3</v>
      </c>
      <c r="J21" s="10"/>
    </row>
    <row r="22" s="1" customFormat="1" ht="30" customHeight="1" spans="1:10">
      <c r="A22" s="8" t="s">
        <v>49</v>
      </c>
      <c r="B22" s="9" t="s">
        <v>50</v>
      </c>
      <c r="C22" s="9" t="s">
        <v>13</v>
      </c>
      <c r="D22" s="9" t="s">
        <v>51</v>
      </c>
      <c r="E22" s="9" t="s">
        <v>52</v>
      </c>
      <c r="F22" s="9">
        <v>139.9</v>
      </c>
      <c r="G22" s="9">
        <v>84.16</v>
      </c>
      <c r="H22" s="10">
        <f t="shared" si="0"/>
        <v>78.476</v>
      </c>
      <c r="I22" s="10">
        <v>1</v>
      </c>
      <c r="J22" s="10" t="s">
        <v>16</v>
      </c>
    </row>
    <row r="23" s="1" customFormat="1" ht="30" customHeight="1" spans="1:10">
      <c r="A23" s="8" t="s">
        <v>49</v>
      </c>
      <c r="B23" s="9" t="s">
        <v>50</v>
      </c>
      <c r="C23" s="9" t="s">
        <v>13</v>
      </c>
      <c r="D23" s="9"/>
      <c r="E23" s="9" t="s">
        <v>53</v>
      </c>
      <c r="F23" s="9">
        <v>136.5</v>
      </c>
      <c r="G23" s="9">
        <v>84.54</v>
      </c>
      <c r="H23" s="10">
        <f t="shared" si="0"/>
        <v>78.024</v>
      </c>
      <c r="I23" s="10">
        <v>2</v>
      </c>
      <c r="J23" s="10"/>
    </row>
    <row r="24" s="1" customFormat="1" ht="30" customHeight="1" spans="1:10">
      <c r="A24" s="8" t="s">
        <v>49</v>
      </c>
      <c r="B24" s="9" t="s">
        <v>50</v>
      </c>
      <c r="C24" s="9" t="s">
        <v>13</v>
      </c>
      <c r="D24" s="9"/>
      <c r="E24" s="9" t="s">
        <v>54</v>
      </c>
      <c r="F24" s="9">
        <v>132.8</v>
      </c>
      <c r="G24" s="9">
        <v>82.8</v>
      </c>
      <c r="H24" s="10">
        <f t="shared" si="0"/>
        <v>76.24</v>
      </c>
      <c r="I24" s="10">
        <v>3</v>
      </c>
      <c r="J24" s="10"/>
    </row>
    <row r="25" s="1" customFormat="1" ht="30" customHeight="1" spans="1:10">
      <c r="A25" s="8" t="s">
        <v>55</v>
      </c>
      <c r="B25" s="9" t="s">
        <v>56</v>
      </c>
      <c r="C25" s="9" t="s">
        <v>13</v>
      </c>
      <c r="D25" s="9" t="s">
        <v>57</v>
      </c>
      <c r="E25" s="9" t="s">
        <v>58</v>
      </c>
      <c r="F25" s="9">
        <v>133.9</v>
      </c>
      <c r="G25" s="9">
        <v>79.26</v>
      </c>
      <c r="H25" s="10">
        <f t="shared" si="0"/>
        <v>74.336</v>
      </c>
      <c r="I25" s="10">
        <v>1</v>
      </c>
      <c r="J25" s="10" t="s">
        <v>16</v>
      </c>
    </row>
    <row r="26" s="1" customFormat="1" ht="30" customHeight="1" spans="1:10">
      <c r="A26" s="8" t="s">
        <v>55</v>
      </c>
      <c r="B26" s="9" t="s">
        <v>56</v>
      </c>
      <c r="C26" s="9" t="s">
        <v>13</v>
      </c>
      <c r="D26" s="9"/>
      <c r="E26" s="9" t="s">
        <v>59</v>
      </c>
      <c r="F26" s="9">
        <v>132.3</v>
      </c>
      <c r="G26" s="9">
        <v>79.08</v>
      </c>
      <c r="H26" s="10">
        <f t="shared" si="0"/>
        <v>73.908</v>
      </c>
      <c r="I26" s="10">
        <v>2</v>
      </c>
      <c r="J26" s="10"/>
    </row>
    <row r="27" s="1" customFormat="1" ht="30" customHeight="1" spans="1:10">
      <c r="A27" s="8" t="s">
        <v>55</v>
      </c>
      <c r="B27" s="9" t="s">
        <v>56</v>
      </c>
      <c r="C27" s="9" t="s">
        <v>13</v>
      </c>
      <c r="D27" s="9"/>
      <c r="E27" s="9" t="s">
        <v>60</v>
      </c>
      <c r="F27" s="9">
        <v>131.1</v>
      </c>
      <c r="G27" s="9">
        <v>79.32</v>
      </c>
      <c r="H27" s="10">
        <f t="shared" si="0"/>
        <v>73.812</v>
      </c>
      <c r="I27" s="10">
        <v>3</v>
      </c>
      <c r="J27" s="10"/>
    </row>
    <row r="28" s="1" customFormat="1" ht="30" customHeight="1" spans="1:10">
      <c r="A28" s="8" t="s">
        <v>61</v>
      </c>
      <c r="B28" s="9" t="s">
        <v>62</v>
      </c>
      <c r="C28" s="9" t="s">
        <v>13</v>
      </c>
      <c r="D28" s="9" t="s">
        <v>63</v>
      </c>
      <c r="E28" s="9" t="s">
        <v>64</v>
      </c>
      <c r="F28" s="9">
        <v>124.1</v>
      </c>
      <c r="G28" s="9">
        <v>82.7</v>
      </c>
      <c r="H28" s="10">
        <f t="shared" si="0"/>
        <v>74.44</v>
      </c>
      <c r="I28" s="10">
        <v>1</v>
      </c>
      <c r="J28" s="10" t="s">
        <v>16</v>
      </c>
    </row>
    <row r="29" s="1" customFormat="1" ht="30" customHeight="1" spans="1:10">
      <c r="A29" s="8" t="s">
        <v>61</v>
      </c>
      <c r="B29" s="9" t="s">
        <v>62</v>
      </c>
      <c r="C29" s="9" t="s">
        <v>13</v>
      </c>
      <c r="D29" s="9"/>
      <c r="E29" s="9" t="s">
        <v>65</v>
      </c>
      <c r="F29" s="9">
        <v>121.7</v>
      </c>
      <c r="G29" s="9">
        <v>83.2</v>
      </c>
      <c r="H29" s="10">
        <f t="shared" si="0"/>
        <v>74.26</v>
      </c>
      <c r="I29" s="10">
        <v>2</v>
      </c>
      <c r="J29" s="10"/>
    </row>
    <row r="30" s="1" customFormat="1" ht="30" customHeight="1" spans="1:10">
      <c r="A30" s="8" t="s">
        <v>61</v>
      </c>
      <c r="B30" s="9" t="s">
        <v>62</v>
      </c>
      <c r="C30" s="9" t="s">
        <v>13</v>
      </c>
      <c r="D30" s="9"/>
      <c r="E30" s="9" t="s">
        <v>66</v>
      </c>
      <c r="F30" s="9">
        <v>117.1</v>
      </c>
      <c r="G30" s="9">
        <v>78.12</v>
      </c>
      <c r="H30" s="10">
        <f t="shared" si="0"/>
        <v>70.292</v>
      </c>
      <c r="I30" s="10">
        <v>3</v>
      </c>
      <c r="J30" s="10"/>
    </row>
    <row r="31" s="1" customFormat="1" ht="30" customHeight="1" spans="1:10">
      <c r="A31" s="8" t="s">
        <v>67</v>
      </c>
      <c r="B31" s="9" t="s">
        <v>68</v>
      </c>
      <c r="C31" s="9" t="s">
        <v>13</v>
      </c>
      <c r="D31" s="9" t="s">
        <v>69</v>
      </c>
      <c r="E31" s="9" t="s">
        <v>70</v>
      </c>
      <c r="F31" s="9">
        <v>130</v>
      </c>
      <c r="G31" s="9">
        <v>77.94</v>
      </c>
      <c r="H31" s="10">
        <f t="shared" si="0"/>
        <v>72.764</v>
      </c>
      <c r="I31" s="10">
        <v>1</v>
      </c>
      <c r="J31" s="10" t="s">
        <v>16</v>
      </c>
    </row>
    <row r="32" s="1" customFormat="1" ht="30" customHeight="1" spans="1:10">
      <c r="A32" s="8" t="s">
        <v>67</v>
      </c>
      <c r="B32" s="9" t="s">
        <v>68</v>
      </c>
      <c r="C32" s="9" t="s">
        <v>13</v>
      </c>
      <c r="D32" s="9"/>
      <c r="E32" s="9" t="s">
        <v>71</v>
      </c>
      <c r="F32" s="9">
        <v>124.4</v>
      </c>
      <c r="G32" s="9">
        <v>78.94</v>
      </c>
      <c r="H32" s="10">
        <f t="shared" si="0"/>
        <v>72.244</v>
      </c>
      <c r="I32" s="10">
        <v>2</v>
      </c>
      <c r="J32" s="10"/>
    </row>
    <row r="33" s="1" customFormat="1" ht="30" customHeight="1" spans="1:10">
      <c r="A33" s="8" t="s">
        <v>67</v>
      </c>
      <c r="B33" s="9" t="s">
        <v>68</v>
      </c>
      <c r="C33" s="9" t="s">
        <v>13</v>
      </c>
      <c r="D33" s="9"/>
      <c r="E33" s="9" t="s">
        <v>72</v>
      </c>
      <c r="F33" s="9">
        <v>126.4</v>
      </c>
      <c r="G33" s="9">
        <v>77.86</v>
      </c>
      <c r="H33" s="10">
        <f t="shared" si="0"/>
        <v>71.996</v>
      </c>
      <c r="I33" s="10">
        <v>3</v>
      </c>
      <c r="J33" s="10"/>
    </row>
    <row r="34" s="2" customFormat="1" ht="30" customHeight="1" spans="1:10">
      <c r="A34" s="8" t="s">
        <v>67</v>
      </c>
      <c r="B34" s="9" t="s">
        <v>73</v>
      </c>
      <c r="C34" s="9" t="s">
        <v>13</v>
      </c>
      <c r="D34" s="9" t="s">
        <v>74</v>
      </c>
      <c r="E34" s="9" t="s">
        <v>75</v>
      </c>
      <c r="F34" s="9">
        <v>131.7</v>
      </c>
      <c r="G34" s="9">
        <v>80.86</v>
      </c>
      <c r="H34" s="10">
        <f t="shared" si="0"/>
        <v>74.856</v>
      </c>
      <c r="I34" s="10">
        <v>1</v>
      </c>
      <c r="J34" s="10" t="s">
        <v>16</v>
      </c>
    </row>
    <row r="35" s="1" customFormat="1" ht="30" customHeight="1" spans="1:10">
      <c r="A35" s="8" t="s">
        <v>67</v>
      </c>
      <c r="B35" s="9" t="s">
        <v>73</v>
      </c>
      <c r="C35" s="9" t="s">
        <v>13</v>
      </c>
      <c r="D35" s="9"/>
      <c r="E35" s="9" t="s">
        <v>76</v>
      </c>
      <c r="F35" s="9">
        <v>122.4</v>
      </c>
      <c r="G35" s="9">
        <v>75.66</v>
      </c>
      <c r="H35" s="10">
        <f t="shared" si="0"/>
        <v>69.876</v>
      </c>
      <c r="I35" s="10">
        <v>2</v>
      </c>
      <c r="J35" s="10"/>
    </row>
    <row r="36" s="1" customFormat="1" ht="30" customHeight="1" spans="1:10">
      <c r="A36" s="8" t="s">
        <v>67</v>
      </c>
      <c r="B36" s="9" t="s">
        <v>73</v>
      </c>
      <c r="C36" s="9" t="s">
        <v>13</v>
      </c>
      <c r="D36" s="9"/>
      <c r="E36" s="9" t="s">
        <v>77</v>
      </c>
      <c r="F36" s="9">
        <v>123.7</v>
      </c>
      <c r="G36" s="11">
        <v>74.1</v>
      </c>
      <c r="H36" s="10">
        <f t="shared" si="0"/>
        <v>69.2</v>
      </c>
      <c r="I36" s="10">
        <v>3</v>
      </c>
      <c r="J36" s="10"/>
    </row>
    <row r="37" s="1" customFormat="1" ht="30" customHeight="1" spans="1:10">
      <c r="A37" s="8" t="s">
        <v>67</v>
      </c>
      <c r="B37" s="9" t="s">
        <v>78</v>
      </c>
      <c r="C37" s="9" t="s">
        <v>13</v>
      </c>
      <c r="D37" s="9" t="s">
        <v>79</v>
      </c>
      <c r="E37" s="9" t="s">
        <v>80</v>
      </c>
      <c r="F37" s="9">
        <v>128.8</v>
      </c>
      <c r="G37" s="9">
        <v>77.82</v>
      </c>
      <c r="H37" s="10">
        <f t="shared" si="0"/>
        <v>72.452</v>
      </c>
      <c r="I37" s="10">
        <v>1</v>
      </c>
      <c r="J37" s="10" t="s">
        <v>16</v>
      </c>
    </row>
    <row r="38" s="1" customFormat="1" ht="30" customHeight="1" spans="1:10">
      <c r="A38" s="8" t="s">
        <v>67</v>
      </c>
      <c r="B38" s="9" t="s">
        <v>78</v>
      </c>
      <c r="C38" s="9" t="s">
        <v>13</v>
      </c>
      <c r="D38" s="9"/>
      <c r="E38" s="9" t="s">
        <v>81</v>
      </c>
      <c r="F38" s="9">
        <v>126.8</v>
      </c>
      <c r="G38" s="11">
        <v>77.4</v>
      </c>
      <c r="H38" s="10">
        <f t="shared" si="0"/>
        <v>71.8</v>
      </c>
      <c r="I38" s="10">
        <v>2</v>
      </c>
      <c r="J38" s="10"/>
    </row>
    <row r="39" s="1" customFormat="1" ht="30" customHeight="1" spans="1:10">
      <c r="A39" s="8" t="s">
        <v>67</v>
      </c>
      <c r="B39" s="9" t="s">
        <v>78</v>
      </c>
      <c r="C39" s="9" t="s">
        <v>13</v>
      </c>
      <c r="D39" s="9"/>
      <c r="E39" s="14" t="s">
        <v>82</v>
      </c>
      <c r="F39" s="9">
        <v>122.9</v>
      </c>
      <c r="G39" s="9">
        <v>74.56</v>
      </c>
      <c r="H39" s="10">
        <f t="shared" si="0"/>
        <v>69.316</v>
      </c>
      <c r="I39" s="10">
        <v>3</v>
      </c>
      <c r="J39" s="10"/>
    </row>
    <row r="40" s="1" customFormat="1" ht="30" customHeight="1" spans="1:10">
      <c r="A40" s="8" t="s">
        <v>83</v>
      </c>
      <c r="B40" s="9" t="s">
        <v>56</v>
      </c>
      <c r="C40" s="9" t="s">
        <v>13</v>
      </c>
      <c r="D40" s="9" t="s">
        <v>84</v>
      </c>
      <c r="E40" s="9" t="s">
        <v>85</v>
      </c>
      <c r="F40" s="9">
        <v>128.8</v>
      </c>
      <c r="G40" s="9">
        <v>84.32</v>
      </c>
      <c r="H40" s="10">
        <f t="shared" si="0"/>
        <v>76.352</v>
      </c>
      <c r="I40" s="10">
        <v>1</v>
      </c>
      <c r="J40" s="10" t="s">
        <v>16</v>
      </c>
    </row>
    <row r="41" s="2" customFormat="1" ht="30" customHeight="1" spans="1:10">
      <c r="A41" s="8" t="s">
        <v>83</v>
      </c>
      <c r="B41" s="9" t="s">
        <v>56</v>
      </c>
      <c r="C41" s="9" t="s">
        <v>13</v>
      </c>
      <c r="D41" s="9"/>
      <c r="E41" s="9" t="s">
        <v>86</v>
      </c>
      <c r="F41" s="9">
        <v>131.2</v>
      </c>
      <c r="G41" s="11">
        <v>81.4</v>
      </c>
      <c r="H41" s="10">
        <f t="shared" si="0"/>
        <v>75.08</v>
      </c>
      <c r="I41" s="10">
        <v>2</v>
      </c>
      <c r="J41" s="10"/>
    </row>
    <row r="42" s="2" customFormat="1" ht="30" customHeight="1" spans="1:10">
      <c r="A42" s="8" t="s">
        <v>83</v>
      </c>
      <c r="B42" s="9" t="s">
        <v>56</v>
      </c>
      <c r="C42" s="9" t="s">
        <v>13</v>
      </c>
      <c r="D42" s="9"/>
      <c r="E42" s="9" t="s">
        <v>87</v>
      </c>
      <c r="F42" s="9">
        <v>128.7</v>
      </c>
      <c r="G42" s="9">
        <v>80.34</v>
      </c>
      <c r="H42" s="10">
        <f t="shared" si="0"/>
        <v>73.944</v>
      </c>
      <c r="I42" s="10">
        <v>3</v>
      </c>
      <c r="J42" s="10"/>
    </row>
    <row r="43" s="2" customFormat="1" ht="30" customHeight="1" spans="1:10">
      <c r="A43" s="8" t="s">
        <v>88</v>
      </c>
      <c r="B43" s="9" t="s">
        <v>56</v>
      </c>
      <c r="C43" s="9" t="s">
        <v>13</v>
      </c>
      <c r="D43" s="9" t="s">
        <v>89</v>
      </c>
      <c r="E43" s="9" t="s">
        <v>90</v>
      </c>
      <c r="F43" s="9">
        <v>122.9</v>
      </c>
      <c r="G43" s="9">
        <v>83.22</v>
      </c>
      <c r="H43" s="10">
        <f t="shared" si="0"/>
        <v>74.512</v>
      </c>
      <c r="I43" s="10">
        <v>1</v>
      </c>
      <c r="J43" s="10" t="s">
        <v>16</v>
      </c>
    </row>
    <row r="44" s="2" customFormat="1" ht="30" customHeight="1" spans="1:10">
      <c r="A44" s="8" t="s">
        <v>88</v>
      </c>
      <c r="B44" s="9" t="s">
        <v>56</v>
      </c>
      <c r="C44" s="9" t="s">
        <v>13</v>
      </c>
      <c r="D44" s="9"/>
      <c r="E44" s="9" t="s">
        <v>91</v>
      </c>
      <c r="F44" s="9">
        <v>133.8</v>
      </c>
      <c r="G44" s="9">
        <v>78.92</v>
      </c>
      <c r="H44" s="10">
        <f t="shared" si="0"/>
        <v>74.112</v>
      </c>
      <c r="I44" s="10">
        <v>2</v>
      </c>
      <c r="J44" s="10"/>
    </row>
    <row r="45" s="1" customFormat="1" ht="30" customHeight="1" spans="1:10">
      <c r="A45" s="8" t="s">
        <v>88</v>
      </c>
      <c r="B45" s="9" t="s">
        <v>56</v>
      </c>
      <c r="C45" s="9" t="s">
        <v>13</v>
      </c>
      <c r="D45" s="9"/>
      <c r="E45" s="9" t="s">
        <v>92</v>
      </c>
      <c r="F45" s="9">
        <v>120.1</v>
      </c>
      <c r="G45" s="9">
        <v>70.32</v>
      </c>
      <c r="H45" s="10">
        <f t="shared" si="0"/>
        <v>66.212</v>
      </c>
      <c r="I45" s="10">
        <v>3</v>
      </c>
      <c r="J45" s="10"/>
    </row>
    <row r="46" s="1" customFormat="1" ht="30" customHeight="1" spans="1:10">
      <c r="A46" s="8" t="s">
        <v>93</v>
      </c>
      <c r="B46" s="9" t="s">
        <v>94</v>
      </c>
      <c r="C46" s="9" t="s">
        <v>13</v>
      </c>
      <c r="D46" s="9" t="s">
        <v>95</v>
      </c>
      <c r="E46" s="9" t="s">
        <v>96</v>
      </c>
      <c r="F46" s="9">
        <v>125</v>
      </c>
      <c r="G46" s="9">
        <v>78.72</v>
      </c>
      <c r="H46" s="10">
        <f t="shared" si="0"/>
        <v>72.232</v>
      </c>
      <c r="I46" s="10">
        <v>1</v>
      </c>
      <c r="J46" s="10" t="s">
        <v>16</v>
      </c>
    </row>
    <row r="47" s="1" customFormat="1" ht="30" customHeight="1" spans="1:10">
      <c r="A47" s="8" t="s">
        <v>93</v>
      </c>
      <c r="B47" s="9" t="s">
        <v>94</v>
      </c>
      <c r="C47" s="9" t="s">
        <v>13</v>
      </c>
      <c r="D47" s="9"/>
      <c r="E47" s="9" t="s">
        <v>97</v>
      </c>
      <c r="F47" s="9">
        <v>122.7</v>
      </c>
      <c r="G47" s="9">
        <v>76.96</v>
      </c>
      <c r="H47" s="10">
        <f t="shared" si="0"/>
        <v>70.716</v>
      </c>
      <c r="I47" s="10">
        <v>2</v>
      </c>
      <c r="J47" s="10"/>
    </row>
    <row r="48" s="1" customFormat="1" ht="30" customHeight="1" spans="1:10">
      <c r="A48" s="8" t="s">
        <v>93</v>
      </c>
      <c r="B48" s="9" t="s">
        <v>94</v>
      </c>
      <c r="C48" s="9" t="s">
        <v>13</v>
      </c>
      <c r="D48" s="9"/>
      <c r="E48" s="9" t="s">
        <v>98</v>
      </c>
      <c r="F48" s="9">
        <v>120.7</v>
      </c>
      <c r="G48" s="9">
        <v>77.18</v>
      </c>
      <c r="H48" s="10">
        <f t="shared" si="0"/>
        <v>70.448</v>
      </c>
      <c r="I48" s="10">
        <v>3</v>
      </c>
      <c r="J48" s="10"/>
    </row>
    <row r="49" s="1" customFormat="1" ht="30" customHeight="1" spans="1:10">
      <c r="A49" s="8" t="s">
        <v>99</v>
      </c>
      <c r="B49" s="9" t="s">
        <v>100</v>
      </c>
      <c r="C49" s="9" t="s">
        <v>13</v>
      </c>
      <c r="D49" s="9" t="s">
        <v>101</v>
      </c>
      <c r="E49" s="9" t="s">
        <v>102</v>
      </c>
      <c r="F49" s="9">
        <v>124</v>
      </c>
      <c r="G49" s="9">
        <v>83.38</v>
      </c>
      <c r="H49" s="10">
        <f t="shared" si="0"/>
        <v>74.828</v>
      </c>
      <c r="I49" s="10">
        <v>1</v>
      </c>
      <c r="J49" s="10" t="s">
        <v>16</v>
      </c>
    </row>
    <row r="50" s="1" customFormat="1" ht="30" customHeight="1" spans="1:10">
      <c r="A50" s="8" t="s">
        <v>99</v>
      </c>
      <c r="B50" s="9" t="s">
        <v>100</v>
      </c>
      <c r="C50" s="9" t="s">
        <v>13</v>
      </c>
      <c r="D50" s="9"/>
      <c r="E50" s="9" t="s">
        <v>103</v>
      </c>
      <c r="F50" s="9">
        <v>128.8</v>
      </c>
      <c r="G50" s="9">
        <v>81.62</v>
      </c>
      <c r="H50" s="10">
        <f t="shared" si="0"/>
        <v>74.732</v>
      </c>
      <c r="I50" s="10">
        <v>2</v>
      </c>
      <c r="J50" s="10"/>
    </row>
    <row r="51" s="1" customFormat="1" ht="30" customHeight="1" spans="1:10">
      <c r="A51" s="8" t="s">
        <v>99</v>
      </c>
      <c r="B51" s="9" t="s">
        <v>100</v>
      </c>
      <c r="C51" s="9" t="s">
        <v>13</v>
      </c>
      <c r="D51" s="9"/>
      <c r="E51" s="9" t="s">
        <v>104</v>
      </c>
      <c r="F51" s="9">
        <v>128.1</v>
      </c>
      <c r="G51" s="9">
        <v>81.54</v>
      </c>
      <c r="H51" s="10">
        <f t="shared" si="0"/>
        <v>74.544</v>
      </c>
      <c r="I51" s="10">
        <v>3</v>
      </c>
      <c r="J51" s="10"/>
    </row>
    <row r="52" s="1" customFormat="1" ht="30" customHeight="1" spans="1:10">
      <c r="A52" s="8" t="s">
        <v>105</v>
      </c>
      <c r="B52" s="9" t="s">
        <v>106</v>
      </c>
      <c r="C52" s="9" t="s">
        <v>13</v>
      </c>
      <c r="D52" s="9" t="s">
        <v>107</v>
      </c>
      <c r="E52" s="9" t="s">
        <v>108</v>
      </c>
      <c r="F52" s="9">
        <v>134</v>
      </c>
      <c r="G52" s="9">
        <v>81.54</v>
      </c>
      <c r="H52" s="10">
        <f t="shared" si="0"/>
        <v>75.724</v>
      </c>
      <c r="I52" s="10">
        <v>1</v>
      </c>
      <c r="J52" s="10" t="s">
        <v>16</v>
      </c>
    </row>
    <row r="53" s="1" customFormat="1" ht="30" customHeight="1" spans="1:10">
      <c r="A53" s="8" t="s">
        <v>105</v>
      </c>
      <c r="B53" s="9" t="s">
        <v>106</v>
      </c>
      <c r="C53" s="9" t="s">
        <v>13</v>
      </c>
      <c r="D53" s="9"/>
      <c r="E53" s="9" t="s">
        <v>109</v>
      </c>
      <c r="F53" s="9">
        <v>133.6</v>
      </c>
      <c r="G53" s="9">
        <v>76.36</v>
      </c>
      <c r="H53" s="10">
        <f t="shared" si="0"/>
        <v>72.536</v>
      </c>
      <c r="I53" s="10">
        <v>2</v>
      </c>
      <c r="J53" s="10"/>
    </row>
    <row r="54" s="1" customFormat="1" ht="30" customHeight="1" spans="1:10">
      <c r="A54" s="8" t="s">
        <v>105</v>
      </c>
      <c r="B54" s="9" t="s">
        <v>106</v>
      </c>
      <c r="C54" s="9" t="s">
        <v>13</v>
      </c>
      <c r="D54" s="9"/>
      <c r="E54" s="9" t="s">
        <v>110</v>
      </c>
      <c r="F54" s="9">
        <v>136.7</v>
      </c>
      <c r="G54" s="9">
        <v>75.16</v>
      </c>
      <c r="H54" s="10">
        <f t="shared" si="0"/>
        <v>72.436</v>
      </c>
      <c r="I54" s="10">
        <v>3</v>
      </c>
      <c r="J54" s="10"/>
    </row>
    <row r="55" s="1" customFormat="1" ht="30" customHeight="1" spans="1:10">
      <c r="A55" s="8" t="s">
        <v>111</v>
      </c>
      <c r="B55" s="9" t="s">
        <v>112</v>
      </c>
      <c r="C55" s="9" t="s">
        <v>13</v>
      </c>
      <c r="D55" s="9" t="s">
        <v>113</v>
      </c>
      <c r="E55" s="9" t="s">
        <v>114</v>
      </c>
      <c r="F55" s="9">
        <v>132.3</v>
      </c>
      <c r="G55" s="11">
        <v>81.2</v>
      </c>
      <c r="H55" s="10">
        <f t="shared" si="0"/>
        <v>75.18</v>
      </c>
      <c r="I55" s="10">
        <v>1</v>
      </c>
      <c r="J55" s="10" t="s">
        <v>16</v>
      </c>
    </row>
    <row r="56" s="1" customFormat="1" ht="30" customHeight="1" spans="1:10">
      <c r="A56" s="8" t="s">
        <v>111</v>
      </c>
      <c r="B56" s="9" t="s">
        <v>112</v>
      </c>
      <c r="C56" s="9" t="s">
        <v>13</v>
      </c>
      <c r="D56" s="9"/>
      <c r="E56" s="9" t="s">
        <v>115</v>
      </c>
      <c r="F56" s="9">
        <v>138</v>
      </c>
      <c r="G56" s="11">
        <v>78.9</v>
      </c>
      <c r="H56" s="10">
        <f t="shared" si="0"/>
        <v>74.94</v>
      </c>
      <c r="I56" s="10">
        <v>2</v>
      </c>
      <c r="J56" s="10"/>
    </row>
    <row r="57" s="1" customFormat="1" ht="30" customHeight="1" spans="1:10">
      <c r="A57" s="8" t="s">
        <v>111</v>
      </c>
      <c r="B57" s="9" t="s">
        <v>112</v>
      </c>
      <c r="C57" s="9" t="s">
        <v>13</v>
      </c>
      <c r="D57" s="9"/>
      <c r="E57" s="9" t="s">
        <v>116</v>
      </c>
      <c r="F57" s="9">
        <v>130.8</v>
      </c>
      <c r="G57" s="11">
        <v>77.3</v>
      </c>
      <c r="H57" s="10">
        <f t="shared" si="0"/>
        <v>72.54</v>
      </c>
      <c r="I57" s="10">
        <v>3</v>
      </c>
      <c r="J57" s="10"/>
    </row>
    <row r="58" s="1" customFormat="1" ht="30" customHeight="1" spans="1:10">
      <c r="A58" s="8" t="s">
        <v>117</v>
      </c>
      <c r="B58" s="9" t="s">
        <v>118</v>
      </c>
      <c r="C58" s="9" t="s">
        <v>13</v>
      </c>
      <c r="D58" s="9" t="s">
        <v>119</v>
      </c>
      <c r="E58" s="9" t="s">
        <v>120</v>
      </c>
      <c r="F58" s="9">
        <v>136.7</v>
      </c>
      <c r="G58" s="9">
        <v>82.04</v>
      </c>
      <c r="H58" s="10">
        <f t="shared" si="0"/>
        <v>76.564</v>
      </c>
      <c r="I58" s="10">
        <v>1</v>
      </c>
      <c r="J58" s="10" t="s">
        <v>16</v>
      </c>
    </row>
    <row r="59" s="3" customFormat="1" ht="30" customHeight="1" spans="1:10">
      <c r="A59" s="8" t="s">
        <v>117</v>
      </c>
      <c r="B59" s="9" t="s">
        <v>118</v>
      </c>
      <c r="C59" s="9" t="s">
        <v>13</v>
      </c>
      <c r="D59" s="9"/>
      <c r="E59" s="9" t="s">
        <v>121</v>
      </c>
      <c r="F59" s="9">
        <v>136.6</v>
      </c>
      <c r="G59" s="9">
        <v>78.34</v>
      </c>
      <c r="H59" s="10">
        <f t="shared" si="0"/>
        <v>74.324</v>
      </c>
      <c r="I59" s="10">
        <v>2</v>
      </c>
      <c r="J59" s="10"/>
    </row>
    <row r="60" s="3" customFormat="1" ht="30" customHeight="1" spans="1:10">
      <c r="A60" s="8" t="s">
        <v>117</v>
      </c>
      <c r="B60" s="9" t="s">
        <v>118</v>
      </c>
      <c r="C60" s="9" t="s">
        <v>13</v>
      </c>
      <c r="D60" s="9"/>
      <c r="E60" s="9" t="s">
        <v>122</v>
      </c>
      <c r="F60" s="9">
        <v>134.9</v>
      </c>
      <c r="G60" s="9">
        <v>73.98</v>
      </c>
      <c r="H60" s="10">
        <f t="shared" si="0"/>
        <v>71.368</v>
      </c>
      <c r="I60" s="10">
        <v>3</v>
      </c>
      <c r="J60" s="10"/>
    </row>
    <row r="61" s="3" customFormat="1" ht="30" customHeight="1" spans="1:10">
      <c r="A61" s="8" t="s">
        <v>123</v>
      </c>
      <c r="B61" s="9" t="s">
        <v>124</v>
      </c>
      <c r="C61" s="9" t="s">
        <v>13</v>
      </c>
      <c r="D61" s="9" t="s">
        <v>125</v>
      </c>
      <c r="E61" s="9" t="s">
        <v>126</v>
      </c>
      <c r="F61" s="9">
        <v>129.8</v>
      </c>
      <c r="G61" s="9">
        <v>79.92</v>
      </c>
      <c r="H61" s="10">
        <f t="shared" si="0"/>
        <v>73.912</v>
      </c>
      <c r="I61" s="10">
        <v>1</v>
      </c>
      <c r="J61" s="10" t="s">
        <v>16</v>
      </c>
    </row>
    <row r="62" s="3" customFormat="1" ht="30" customHeight="1" spans="1:10">
      <c r="A62" s="8" t="s">
        <v>123</v>
      </c>
      <c r="B62" s="9" t="s">
        <v>124</v>
      </c>
      <c r="C62" s="9" t="s">
        <v>13</v>
      </c>
      <c r="D62" s="9"/>
      <c r="E62" s="9" t="s">
        <v>127</v>
      </c>
      <c r="F62" s="9">
        <v>128.4</v>
      </c>
      <c r="G62" s="9">
        <v>77.84</v>
      </c>
      <c r="H62" s="10">
        <f t="shared" si="0"/>
        <v>72.384</v>
      </c>
      <c r="I62" s="10">
        <v>2</v>
      </c>
      <c r="J62" s="10"/>
    </row>
    <row r="63" s="3" customFormat="1" ht="30" customHeight="1" spans="1:10">
      <c r="A63" s="8" t="s">
        <v>123</v>
      </c>
      <c r="B63" s="9" t="s">
        <v>124</v>
      </c>
      <c r="C63" s="9" t="s">
        <v>13</v>
      </c>
      <c r="D63" s="9"/>
      <c r="E63" s="9" t="s">
        <v>128</v>
      </c>
      <c r="F63" s="9">
        <v>131.2</v>
      </c>
      <c r="G63" s="9">
        <v>75.94</v>
      </c>
      <c r="H63" s="10">
        <f t="shared" si="0"/>
        <v>71.804</v>
      </c>
      <c r="I63" s="10">
        <v>3</v>
      </c>
      <c r="J63" s="10"/>
    </row>
    <row r="64" s="3" customFormat="1" ht="30" customHeight="1" spans="1:10">
      <c r="A64" s="8" t="s">
        <v>129</v>
      </c>
      <c r="B64" s="9" t="s">
        <v>130</v>
      </c>
      <c r="C64" s="9" t="s">
        <v>13</v>
      </c>
      <c r="D64" s="9" t="s">
        <v>131</v>
      </c>
      <c r="E64" s="9" t="s">
        <v>132</v>
      </c>
      <c r="F64" s="9">
        <v>128.7</v>
      </c>
      <c r="G64" s="9">
        <v>78.14</v>
      </c>
      <c r="H64" s="10">
        <f t="shared" si="0"/>
        <v>72.624</v>
      </c>
      <c r="I64" s="10">
        <v>1</v>
      </c>
      <c r="J64" s="10" t="s">
        <v>16</v>
      </c>
    </row>
    <row r="65" s="3" customFormat="1" ht="30" customHeight="1" spans="1:10">
      <c r="A65" s="8" t="s">
        <v>129</v>
      </c>
      <c r="B65" s="9" t="s">
        <v>130</v>
      </c>
      <c r="C65" s="9" t="s">
        <v>13</v>
      </c>
      <c r="D65" s="9"/>
      <c r="E65" s="9" t="s">
        <v>133</v>
      </c>
      <c r="F65" s="9">
        <v>125.5</v>
      </c>
      <c r="G65" s="9">
        <v>78.88</v>
      </c>
      <c r="H65" s="10">
        <f t="shared" si="0"/>
        <v>72.428</v>
      </c>
      <c r="I65" s="10">
        <v>2</v>
      </c>
      <c r="J65" s="10"/>
    </row>
    <row r="66" s="3" customFormat="1" ht="30" customHeight="1" spans="1:10">
      <c r="A66" s="8" t="s">
        <v>129</v>
      </c>
      <c r="B66" s="9" t="s">
        <v>130</v>
      </c>
      <c r="C66" s="9" t="s">
        <v>13</v>
      </c>
      <c r="D66" s="9"/>
      <c r="E66" s="9" t="s">
        <v>134</v>
      </c>
      <c r="F66" s="9">
        <v>127.2</v>
      </c>
      <c r="G66" s="9">
        <v>77.22</v>
      </c>
      <c r="H66" s="10">
        <f t="shared" si="0"/>
        <v>71.772</v>
      </c>
      <c r="I66" s="10">
        <v>3</v>
      </c>
      <c r="J66" s="10"/>
    </row>
    <row r="67" s="3" customFormat="1" ht="30" customHeight="1" spans="1:10">
      <c r="A67" s="8" t="s">
        <v>129</v>
      </c>
      <c r="B67" s="9" t="s">
        <v>130</v>
      </c>
      <c r="C67" s="9" t="s">
        <v>13</v>
      </c>
      <c r="D67" s="9"/>
      <c r="E67" s="9" t="s">
        <v>135</v>
      </c>
      <c r="F67" s="9">
        <v>125.5</v>
      </c>
      <c r="G67" s="11">
        <v>76.6</v>
      </c>
      <c r="H67" s="10">
        <f t="shared" si="0"/>
        <v>71.06</v>
      </c>
      <c r="I67" s="10">
        <v>4</v>
      </c>
      <c r="J67" s="10"/>
    </row>
    <row r="68" s="3" customFormat="1" ht="30" customHeight="1" spans="1:10">
      <c r="A68" s="8" t="s">
        <v>129</v>
      </c>
      <c r="B68" s="9" t="s">
        <v>136</v>
      </c>
      <c r="C68" s="9" t="s">
        <v>13</v>
      </c>
      <c r="D68" s="9" t="s">
        <v>137</v>
      </c>
      <c r="E68" s="9" t="s">
        <v>138</v>
      </c>
      <c r="F68" s="9">
        <v>128</v>
      </c>
      <c r="G68" s="9">
        <v>83.78</v>
      </c>
      <c r="H68" s="10">
        <f>F68/2*0.4+G68*0.6</f>
        <v>75.868</v>
      </c>
      <c r="I68" s="10">
        <v>1</v>
      </c>
      <c r="J68" s="10" t="s">
        <v>16</v>
      </c>
    </row>
    <row r="69" s="3" customFormat="1" ht="30" customHeight="1" spans="1:10">
      <c r="A69" s="8" t="s">
        <v>129</v>
      </c>
      <c r="B69" s="9" t="s">
        <v>136</v>
      </c>
      <c r="C69" s="9" t="s">
        <v>13</v>
      </c>
      <c r="D69" s="9"/>
      <c r="E69" s="9" t="s">
        <v>139</v>
      </c>
      <c r="F69" s="9">
        <v>130.8</v>
      </c>
      <c r="G69" s="9">
        <v>77.32</v>
      </c>
      <c r="H69" s="10">
        <f>F69/2*0.4+G69*0.6</f>
        <v>72.552</v>
      </c>
      <c r="I69" s="10">
        <v>2</v>
      </c>
      <c r="J69" s="10"/>
    </row>
    <row r="70" s="3" customFormat="1" ht="30" customHeight="1" spans="1:10">
      <c r="A70" s="8" t="s">
        <v>129</v>
      </c>
      <c r="B70" s="9" t="s">
        <v>136</v>
      </c>
      <c r="C70" s="9" t="s">
        <v>13</v>
      </c>
      <c r="D70" s="9"/>
      <c r="E70" s="9" t="s">
        <v>140</v>
      </c>
      <c r="F70" s="9">
        <v>127.4</v>
      </c>
      <c r="G70" s="11">
        <v>78.4</v>
      </c>
      <c r="H70" s="10">
        <f t="shared" ref="H68:H120" si="1">F70/2*0.4+G70*0.6</f>
        <v>72.52</v>
      </c>
      <c r="I70" s="10">
        <v>3</v>
      </c>
      <c r="J70" s="10"/>
    </row>
    <row r="71" s="3" customFormat="1" ht="30" customHeight="1" spans="1:10">
      <c r="A71" s="8" t="s">
        <v>141</v>
      </c>
      <c r="B71" s="9" t="s">
        <v>142</v>
      </c>
      <c r="C71" s="9" t="s">
        <v>13</v>
      </c>
      <c r="D71" s="9" t="s">
        <v>143</v>
      </c>
      <c r="E71" s="9" t="s">
        <v>144</v>
      </c>
      <c r="F71" s="9">
        <v>142.17</v>
      </c>
      <c r="G71" s="9">
        <v>82.34</v>
      </c>
      <c r="H71" s="10">
        <f t="shared" si="1"/>
        <v>77.838</v>
      </c>
      <c r="I71" s="10">
        <v>1</v>
      </c>
      <c r="J71" s="10" t="s">
        <v>16</v>
      </c>
    </row>
    <row r="72" s="3" customFormat="1" ht="30" customHeight="1" spans="1:10">
      <c r="A72" s="8" t="s">
        <v>141</v>
      </c>
      <c r="B72" s="9" t="s">
        <v>142</v>
      </c>
      <c r="C72" s="9" t="s">
        <v>13</v>
      </c>
      <c r="D72" s="9"/>
      <c r="E72" s="9" t="s">
        <v>145</v>
      </c>
      <c r="F72" s="9">
        <v>139.33</v>
      </c>
      <c r="G72" s="9">
        <v>79.72</v>
      </c>
      <c r="H72" s="10">
        <f t="shared" si="1"/>
        <v>75.698</v>
      </c>
      <c r="I72" s="10">
        <v>2</v>
      </c>
      <c r="J72" s="10"/>
    </row>
    <row r="73" s="3" customFormat="1" ht="30" customHeight="1" spans="1:10">
      <c r="A73" s="8" t="s">
        <v>141</v>
      </c>
      <c r="B73" s="9" t="s">
        <v>142</v>
      </c>
      <c r="C73" s="9" t="s">
        <v>13</v>
      </c>
      <c r="D73" s="9"/>
      <c r="E73" s="9" t="s">
        <v>146</v>
      </c>
      <c r="F73" s="9">
        <v>138.67</v>
      </c>
      <c r="G73" s="9">
        <v>79.16</v>
      </c>
      <c r="H73" s="10">
        <f t="shared" si="1"/>
        <v>75.23</v>
      </c>
      <c r="I73" s="10">
        <v>3</v>
      </c>
      <c r="J73" s="10"/>
    </row>
    <row r="74" s="3" customFormat="1" ht="30" customHeight="1" spans="1:10">
      <c r="A74" s="8" t="s">
        <v>141</v>
      </c>
      <c r="B74" s="9" t="s">
        <v>147</v>
      </c>
      <c r="C74" s="9" t="s">
        <v>13</v>
      </c>
      <c r="D74" s="9" t="s">
        <v>148</v>
      </c>
      <c r="E74" s="9" t="s">
        <v>149</v>
      </c>
      <c r="F74" s="9">
        <v>138.67</v>
      </c>
      <c r="G74" s="9">
        <v>80.2</v>
      </c>
      <c r="H74" s="10">
        <f t="shared" si="1"/>
        <v>75.854</v>
      </c>
      <c r="I74" s="10">
        <v>1</v>
      </c>
      <c r="J74" s="10" t="s">
        <v>16</v>
      </c>
    </row>
    <row r="75" s="3" customFormat="1" ht="30" customHeight="1" spans="1:10">
      <c r="A75" s="8" t="s">
        <v>141</v>
      </c>
      <c r="B75" s="9" t="s">
        <v>147</v>
      </c>
      <c r="C75" s="9" t="s">
        <v>13</v>
      </c>
      <c r="D75" s="9"/>
      <c r="E75" s="9" t="s">
        <v>150</v>
      </c>
      <c r="F75" s="9">
        <v>126</v>
      </c>
      <c r="G75" s="9">
        <v>78.58</v>
      </c>
      <c r="H75" s="10">
        <f t="shared" si="1"/>
        <v>72.348</v>
      </c>
      <c r="I75" s="10">
        <v>2</v>
      </c>
      <c r="J75" s="10"/>
    </row>
    <row r="76" s="3" customFormat="1" ht="30" customHeight="1" spans="1:10">
      <c r="A76" s="8" t="s">
        <v>141</v>
      </c>
      <c r="B76" s="9" t="s">
        <v>147</v>
      </c>
      <c r="C76" s="9" t="s">
        <v>13</v>
      </c>
      <c r="D76" s="9"/>
      <c r="E76" s="9" t="s">
        <v>151</v>
      </c>
      <c r="F76" s="9">
        <v>125.17</v>
      </c>
      <c r="G76" s="9">
        <v>77.08</v>
      </c>
      <c r="H76" s="10">
        <f t="shared" si="1"/>
        <v>71.282</v>
      </c>
      <c r="I76" s="10">
        <v>3</v>
      </c>
      <c r="J76" s="10"/>
    </row>
    <row r="77" s="3" customFormat="1" ht="30" customHeight="1" spans="1:10">
      <c r="A77" s="8" t="s">
        <v>141</v>
      </c>
      <c r="B77" s="9" t="s">
        <v>152</v>
      </c>
      <c r="C77" s="9" t="s">
        <v>13</v>
      </c>
      <c r="D77" s="9" t="s">
        <v>153</v>
      </c>
      <c r="E77" s="9" t="s">
        <v>154</v>
      </c>
      <c r="F77" s="9">
        <v>129.83</v>
      </c>
      <c r="G77" s="9">
        <v>82.2</v>
      </c>
      <c r="H77" s="10">
        <f t="shared" si="1"/>
        <v>75.286</v>
      </c>
      <c r="I77" s="10">
        <v>1</v>
      </c>
      <c r="J77" s="10" t="s">
        <v>16</v>
      </c>
    </row>
    <row r="78" s="3" customFormat="1" ht="30" customHeight="1" spans="1:10">
      <c r="A78" s="8" t="s">
        <v>141</v>
      </c>
      <c r="B78" s="9" t="s">
        <v>152</v>
      </c>
      <c r="C78" s="9" t="s">
        <v>13</v>
      </c>
      <c r="D78" s="9"/>
      <c r="E78" s="9" t="s">
        <v>155</v>
      </c>
      <c r="F78" s="9">
        <v>125.67</v>
      </c>
      <c r="G78" s="9">
        <v>80.58</v>
      </c>
      <c r="H78" s="10">
        <f t="shared" si="1"/>
        <v>73.482</v>
      </c>
      <c r="I78" s="10">
        <v>2</v>
      </c>
      <c r="J78" s="10"/>
    </row>
    <row r="79" s="3" customFormat="1" ht="30" customHeight="1" spans="1:10">
      <c r="A79" s="8" t="s">
        <v>141</v>
      </c>
      <c r="B79" s="9" t="s">
        <v>152</v>
      </c>
      <c r="C79" s="9" t="s">
        <v>13</v>
      </c>
      <c r="D79" s="9"/>
      <c r="E79" s="9" t="s">
        <v>156</v>
      </c>
      <c r="F79" s="9">
        <v>121.5</v>
      </c>
      <c r="G79" s="9">
        <v>81.8</v>
      </c>
      <c r="H79" s="10">
        <f t="shared" si="1"/>
        <v>73.38</v>
      </c>
      <c r="I79" s="10">
        <v>3</v>
      </c>
      <c r="J79" s="10"/>
    </row>
    <row r="80" s="3" customFormat="1" ht="30" customHeight="1" spans="1:10">
      <c r="A80" s="8" t="s">
        <v>141</v>
      </c>
      <c r="B80" s="9" t="s">
        <v>157</v>
      </c>
      <c r="C80" s="9" t="s">
        <v>158</v>
      </c>
      <c r="D80" s="9" t="s">
        <v>159</v>
      </c>
      <c r="E80" s="9" t="s">
        <v>160</v>
      </c>
      <c r="F80" s="9">
        <v>130.83</v>
      </c>
      <c r="G80" s="9">
        <v>81.94</v>
      </c>
      <c r="H80" s="10">
        <f t="shared" si="1"/>
        <v>75.33</v>
      </c>
      <c r="I80" s="10">
        <v>1</v>
      </c>
      <c r="J80" s="10" t="s">
        <v>16</v>
      </c>
    </row>
    <row r="81" s="3" customFormat="1" ht="30" customHeight="1" spans="1:10">
      <c r="A81" s="8" t="s">
        <v>141</v>
      </c>
      <c r="B81" s="9" t="s">
        <v>157</v>
      </c>
      <c r="C81" s="9" t="s">
        <v>158</v>
      </c>
      <c r="D81" s="9" t="s">
        <v>161</v>
      </c>
      <c r="E81" s="9" t="s">
        <v>162</v>
      </c>
      <c r="F81" s="9">
        <v>131</v>
      </c>
      <c r="G81" s="9">
        <v>81.28</v>
      </c>
      <c r="H81" s="10">
        <f t="shared" si="1"/>
        <v>74.968</v>
      </c>
      <c r="I81" s="10">
        <v>2</v>
      </c>
      <c r="J81" s="10" t="s">
        <v>16</v>
      </c>
    </row>
    <row r="82" s="3" customFormat="1" ht="30" customHeight="1" spans="1:10">
      <c r="A82" s="8" t="s">
        <v>141</v>
      </c>
      <c r="B82" s="9" t="s">
        <v>157</v>
      </c>
      <c r="C82" s="9" t="s">
        <v>158</v>
      </c>
      <c r="D82" s="9"/>
      <c r="E82" s="9" t="s">
        <v>163</v>
      </c>
      <c r="F82" s="9">
        <v>132.5</v>
      </c>
      <c r="G82" s="9">
        <v>80.56</v>
      </c>
      <c r="H82" s="10">
        <f t="shared" si="1"/>
        <v>74.836</v>
      </c>
      <c r="I82" s="10">
        <v>3</v>
      </c>
      <c r="J82" s="10"/>
    </row>
    <row r="83" s="3" customFormat="1" ht="30" customHeight="1" spans="1:10">
      <c r="A83" s="8" t="s">
        <v>141</v>
      </c>
      <c r="B83" s="9" t="s">
        <v>157</v>
      </c>
      <c r="C83" s="9" t="s">
        <v>158</v>
      </c>
      <c r="D83" s="9"/>
      <c r="E83" s="9" t="s">
        <v>164</v>
      </c>
      <c r="F83" s="9">
        <v>129.5</v>
      </c>
      <c r="G83" s="9">
        <v>80.28</v>
      </c>
      <c r="H83" s="10">
        <f t="shared" si="1"/>
        <v>74.068</v>
      </c>
      <c r="I83" s="10">
        <v>4</v>
      </c>
      <c r="J83" s="10"/>
    </row>
    <row r="84" s="3" customFormat="1" ht="30" customHeight="1" spans="1:10">
      <c r="A84" s="8" t="s">
        <v>141</v>
      </c>
      <c r="B84" s="9" t="s">
        <v>157</v>
      </c>
      <c r="C84" s="9" t="s">
        <v>158</v>
      </c>
      <c r="D84" s="9"/>
      <c r="E84" s="9" t="s">
        <v>165</v>
      </c>
      <c r="F84" s="9">
        <v>135.5</v>
      </c>
      <c r="G84" s="9">
        <v>78.22</v>
      </c>
      <c r="H84" s="10">
        <f t="shared" si="1"/>
        <v>74.032</v>
      </c>
      <c r="I84" s="10">
        <v>5</v>
      </c>
      <c r="J84" s="10"/>
    </row>
    <row r="85" s="3" customFormat="1" ht="30" customHeight="1" spans="1:10">
      <c r="A85" s="8" t="s">
        <v>141</v>
      </c>
      <c r="B85" s="9" t="s">
        <v>157</v>
      </c>
      <c r="C85" s="9" t="s">
        <v>158</v>
      </c>
      <c r="D85" s="9"/>
      <c r="E85" s="9" t="s">
        <v>166</v>
      </c>
      <c r="F85" s="9">
        <v>129.5</v>
      </c>
      <c r="G85" s="9">
        <v>78.92</v>
      </c>
      <c r="H85" s="10">
        <f t="shared" si="1"/>
        <v>73.252</v>
      </c>
      <c r="I85" s="10">
        <v>6</v>
      </c>
      <c r="J85" s="10"/>
    </row>
    <row r="86" ht="30" customHeight="1" spans="1:10">
      <c r="A86" s="8" t="s">
        <v>141</v>
      </c>
      <c r="B86" s="9" t="s">
        <v>167</v>
      </c>
      <c r="C86" s="9" t="s">
        <v>13</v>
      </c>
      <c r="D86" s="9" t="s">
        <v>168</v>
      </c>
      <c r="E86" s="9" t="s">
        <v>169</v>
      </c>
      <c r="F86" s="9">
        <v>125.55</v>
      </c>
      <c r="G86" s="9">
        <v>79.12</v>
      </c>
      <c r="H86" s="10">
        <f t="shared" si="1"/>
        <v>72.582</v>
      </c>
      <c r="I86" s="13">
        <v>1</v>
      </c>
      <c r="J86" s="10" t="s">
        <v>16</v>
      </c>
    </row>
    <row r="87" ht="30" customHeight="1" spans="1:10">
      <c r="A87" s="8" t="s">
        <v>141</v>
      </c>
      <c r="B87" s="9" t="s">
        <v>167</v>
      </c>
      <c r="C87" s="9" t="s">
        <v>13</v>
      </c>
      <c r="D87" s="9"/>
      <c r="E87" s="9" t="s">
        <v>170</v>
      </c>
      <c r="F87" s="9">
        <v>114.45</v>
      </c>
      <c r="G87" s="9">
        <v>82.32</v>
      </c>
      <c r="H87" s="10">
        <f t="shared" si="1"/>
        <v>72.282</v>
      </c>
      <c r="I87" s="13">
        <v>2</v>
      </c>
      <c r="J87" s="10"/>
    </row>
    <row r="88" ht="30" customHeight="1" spans="1:10">
      <c r="A88" s="8" t="s">
        <v>141</v>
      </c>
      <c r="B88" s="9" t="s">
        <v>167</v>
      </c>
      <c r="C88" s="9" t="s">
        <v>13</v>
      </c>
      <c r="D88" s="9"/>
      <c r="E88" s="9" t="s">
        <v>171</v>
      </c>
      <c r="F88" s="9">
        <v>119.73</v>
      </c>
      <c r="G88" s="9">
        <v>79.86</v>
      </c>
      <c r="H88" s="10">
        <f t="shared" si="1"/>
        <v>71.862</v>
      </c>
      <c r="I88" s="13">
        <v>3</v>
      </c>
      <c r="J88" s="10"/>
    </row>
    <row r="89" s="3" customFormat="1" ht="30" customHeight="1" spans="1:10">
      <c r="A89" s="8" t="s">
        <v>172</v>
      </c>
      <c r="B89" s="9" t="s">
        <v>173</v>
      </c>
      <c r="C89" s="9" t="s">
        <v>13</v>
      </c>
      <c r="D89" s="9" t="s">
        <v>174</v>
      </c>
      <c r="E89" s="9" t="s">
        <v>175</v>
      </c>
      <c r="F89" s="9">
        <v>133.22</v>
      </c>
      <c r="G89" s="9">
        <v>78.92</v>
      </c>
      <c r="H89" s="10">
        <f t="shared" si="1"/>
        <v>73.996</v>
      </c>
      <c r="I89" s="10">
        <v>1</v>
      </c>
      <c r="J89" s="10" t="s">
        <v>16</v>
      </c>
    </row>
    <row r="90" s="3" customFormat="1" ht="30" customHeight="1" spans="1:10">
      <c r="A90" s="8" t="s">
        <v>172</v>
      </c>
      <c r="B90" s="9" t="s">
        <v>173</v>
      </c>
      <c r="C90" s="9" t="s">
        <v>13</v>
      </c>
      <c r="D90" s="9"/>
      <c r="E90" s="9" t="s">
        <v>176</v>
      </c>
      <c r="F90" s="9">
        <v>112.15</v>
      </c>
      <c r="G90" s="9">
        <v>75.94</v>
      </c>
      <c r="H90" s="10">
        <f t="shared" si="1"/>
        <v>67.994</v>
      </c>
      <c r="I90" s="10">
        <v>2</v>
      </c>
      <c r="J90" s="10"/>
    </row>
    <row r="91" s="3" customFormat="1" ht="30" customHeight="1" spans="1:10">
      <c r="A91" s="8" t="s">
        <v>172</v>
      </c>
      <c r="B91" s="9" t="s">
        <v>173</v>
      </c>
      <c r="C91" s="9" t="s">
        <v>13</v>
      </c>
      <c r="D91" s="9"/>
      <c r="E91" s="14" t="s">
        <v>177</v>
      </c>
      <c r="F91" s="9">
        <v>109.43</v>
      </c>
      <c r="G91" s="9">
        <v>72.98</v>
      </c>
      <c r="H91" s="10">
        <f t="shared" si="1"/>
        <v>65.674</v>
      </c>
      <c r="I91" s="10">
        <v>3</v>
      </c>
      <c r="J91" s="10"/>
    </row>
    <row r="92" s="3" customFormat="1" ht="30" customHeight="1" spans="1:10">
      <c r="A92" s="8" t="s">
        <v>178</v>
      </c>
      <c r="B92" s="9" t="s">
        <v>179</v>
      </c>
      <c r="C92" s="9" t="s">
        <v>180</v>
      </c>
      <c r="D92" s="9" t="s">
        <v>181</v>
      </c>
      <c r="E92" s="9" t="s">
        <v>182</v>
      </c>
      <c r="F92" s="9">
        <v>130.61</v>
      </c>
      <c r="G92" s="9">
        <v>86.3</v>
      </c>
      <c r="H92" s="10">
        <f t="shared" si="1"/>
        <v>77.902</v>
      </c>
      <c r="I92" s="10">
        <v>1</v>
      </c>
      <c r="J92" s="10" t="s">
        <v>16</v>
      </c>
    </row>
    <row r="93" s="3" customFormat="1" ht="30" customHeight="1" spans="1:10">
      <c r="A93" s="8" t="s">
        <v>178</v>
      </c>
      <c r="B93" s="9" t="s">
        <v>179</v>
      </c>
      <c r="C93" s="9" t="s">
        <v>180</v>
      </c>
      <c r="D93" s="9" t="s">
        <v>183</v>
      </c>
      <c r="E93" s="9" t="s">
        <v>184</v>
      </c>
      <c r="F93" s="9">
        <v>133.83</v>
      </c>
      <c r="G93" s="9">
        <v>83.52</v>
      </c>
      <c r="H93" s="10">
        <f t="shared" si="1"/>
        <v>76.878</v>
      </c>
      <c r="I93" s="10">
        <v>2</v>
      </c>
      <c r="J93" s="10" t="s">
        <v>16</v>
      </c>
    </row>
    <row r="94" s="3" customFormat="1" ht="30" customHeight="1" spans="1:10">
      <c r="A94" s="8" t="s">
        <v>178</v>
      </c>
      <c r="B94" s="9" t="s">
        <v>179</v>
      </c>
      <c r="C94" s="9" t="s">
        <v>180</v>
      </c>
      <c r="D94" s="9" t="s">
        <v>185</v>
      </c>
      <c r="E94" s="9" t="s">
        <v>186</v>
      </c>
      <c r="F94" s="9">
        <v>128.22</v>
      </c>
      <c r="G94" s="9">
        <v>80.74</v>
      </c>
      <c r="H94" s="10">
        <f t="shared" si="1"/>
        <v>74.088</v>
      </c>
      <c r="I94" s="10">
        <v>3</v>
      </c>
      <c r="J94" s="10" t="s">
        <v>16</v>
      </c>
    </row>
    <row r="95" s="3" customFormat="1" ht="30" customHeight="1" spans="1:10">
      <c r="A95" s="8" t="s">
        <v>178</v>
      </c>
      <c r="B95" s="9" t="s">
        <v>179</v>
      </c>
      <c r="C95" s="9" t="s">
        <v>180</v>
      </c>
      <c r="D95" s="9"/>
      <c r="E95" s="9" t="s">
        <v>187</v>
      </c>
      <c r="F95" s="9">
        <v>127.59</v>
      </c>
      <c r="G95" s="9">
        <v>79.38</v>
      </c>
      <c r="H95" s="10">
        <f t="shared" si="1"/>
        <v>73.146</v>
      </c>
      <c r="I95" s="10">
        <v>4</v>
      </c>
      <c r="J95" s="10"/>
    </row>
    <row r="96" s="3" customFormat="1" ht="30" customHeight="1" spans="1:10">
      <c r="A96" s="8" t="s">
        <v>178</v>
      </c>
      <c r="B96" s="9" t="s">
        <v>179</v>
      </c>
      <c r="C96" s="9" t="s">
        <v>180</v>
      </c>
      <c r="D96" s="9"/>
      <c r="E96" s="9" t="s">
        <v>188</v>
      </c>
      <c r="F96" s="9">
        <v>128.85</v>
      </c>
      <c r="G96" s="9">
        <v>78.7</v>
      </c>
      <c r="H96" s="10">
        <f t="shared" si="1"/>
        <v>72.99</v>
      </c>
      <c r="I96" s="10">
        <v>5</v>
      </c>
      <c r="J96" s="10"/>
    </row>
    <row r="97" s="3" customFormat="1" ht="30" customHeight="1" spans="1:10">
      <c r="A97" s="8" t="s">
        <v>178</v>
      </c>
      <c r="B97" s="9" t="s">
        <v>179</v>
      </c>
      <c r="C97" s="9" t="s">
        <v>180</v>
      </c>
      <c r="D97" s="9"/>
      <c r="E97" s="9" t="s">
        <v>189</v>
      </c>
      <c r="F97" s="9">
        <v>127.22</v>
      </c>
      <c r="G97" s="9">
        <v>76.46</v>
      </c>
      <c r="H97" s="10">
        <f t="shared" si="1"/>
        <v>71.32</v>
      </c>
      <c r="I97" s="10">
        <v>6</v>
      </c>
      <c r="J97" s="10"/>
    </row>
    <row r="98" s="3" customFormat="1" ht="30" customHeight="1" spans="1:10">
      <c r="A98" s="8" t="s">
        <v>178</v>
      </c>
      <c r="B98" s="9" t="s">
        <v>190</v>
      </c>
      <c r="C98" s="9" t="s">
        <v>13</v>
      </c>
      <c r="D98" s="9" t="s">
        <v>191</v>
      </c>
      <c r="E98" s="9" t="s">
        <v>192</v>
      </c>
      <c r="F98" s="9">
        <v>131.11</v>
      </c>
      <c r="G98" s="9">
        <v>82.74</v>
      </c>
      <c r="H98" s="10">
        <f t="shared" si="1"/>
        <v>75.866</v>
      </c>
      <c r="I98" s="10">
        <v>1</v>
      </c>
      <c r="J98" s="10" t="s">
        <v>16</v>
      </c>
    </row>
    <row r="99" s="3" customFormat="1" ht="30" customHeight="1" spans="1:10">
      <c r="A99" s="8" t="s">
        <v>178</v>
      </c>
      <c r="B99" s="9" t="s">
        <v>190</v>
      </c>
      <c r="C99" s="9" t="s">
        <v>13</v>
      </c>
      <c r="D99" s="9"/>
      <c r="E99" s="9" t="s">
        <v>193</v>
      </c>
      <c r="F99" s="9">
        <v>131.5</v>
      </c>
      <c r="G99" s="9">
        <v>81.58</v>
      </c>
      <c r="H99" s="10">
        <f t="shared" si="1"/>
        <v>75.248</v>
      </c>
      <c r="I99" s="10">
        <v>2</v>
      </c>
      <c r="J99" s="10"/>
    </row>
    <row r="100" s="3" customFormat="1" ht="30" customHeight="1" spans="1:10">
      <c r="A100" s="8" t="s">
        <v>178</v>
      </c>
      <c r="B100" s="9" t="s">
        <v>190</v>
      </c>
      <c r="C100" s="9" t="s">
        <v>13</v>
      </c>
      <c r="D100" s="9"/>
      <c r="E100" s="9" t="s">
        <v>194</v>
      </c>
      <c r="F100" s="9">
        <v>132.43</v>
      </c>
      <c r="G100" s="9">
        <v>80.64</v>
      </c>
      <c r="H100" s="10">
        <f t="shared" si="1"/>
        <v>74.87</v>
      </c>
      <c r="I100" s="10">
        <v>3</v>
      </c>
      <c r="J100" s="10"/>
    </row>
    <row r="101" s="3" customFormat="1" ht="30" customHeight="1" spans="1:10">
      <c r="A101" s="8" t="s">
        <v>178</v>
      </c>
      <c r="B101" s="9" t="s">
        <v>195</v>
      </c>
      <c r="C101" s="9" t="s">
        <v>158</v>
      </c>
      <c r="D101" s="9" t="s">
        <v>196</v>
      </c>
      <c r="E101" s="9" t="s">
        <v>197</v>
      </c>
      <c r="F101" s="9">
        <v>134.28</v>
      </c>
      <c r="G101" s="9">
        <v>84.72</v>
      </c>
      <c r="H101" s="10">
        <f t="shared" si="1"/>
        <v>77.688</v>
      </c>
      <c r="I101" s="10">
        <v>1</v>
      </c>
      <c r="J101" s="10" t="s">
        <v>16</v>
      </c>
    </row>
    <row r="102" s="3" customFormat="1" ht="30" customHeight="1" spans="1:10">
      <c r="A102" s="8" t="s">
        <v>178</v>
      </c>
      <c r="B102" s="9" t="s">
        <v>195</v>
      </c>
      <c r="C102" s="9" t="s">
        <v>158</v>
      </c>
      <c r="D102" s="9" t="s">
        <v>198</v>
      </c>
      <c r="E102" s="9" t="s">
        <v>199</v>
      </c>
      <c r="F102" s="9">
        <v>132.43</v>
      </c>
      <c r="G102" s="9">
        <v>82.7</v>
      </c>
      <c r="H102" s="10">
        <f t="shared" si="1"/>
        <v>76.106</v>
      </c>
      <c r="I102" s="10">
        <v>2</v>
      </c>
      <c r="J102" s="10" t="s">
        <v>16</v>
      </c>
    </row>
    <row r="103" s="3" customFormat="1" ht="30" customHeight="1" spans="1:10">
      <c r="A103" s="8" t="s">
        <v>178</v>
      </c>
      <c r="B103" s="9" t="s">
        <v>195</v>
      </c>
      <c r="C103" s="9" t="s">
        <v>158</v>
      </c>
      <c r="D103" s="9"/>
      <c r="E103" s="9" t="s">
        <v>200</v>
      </c>
      <c r="F103" s="9">
        <v>131.22</v>
      </c>
      <c r="G103" s="9">
        <v>81.22</v>
      </c>
      <c r="H103" s="10">
        <f t="shared" si="1"/>
        <v>74.976</v>
      </c>
      <c r="I103" s="10">
        <v>3</v>
      </c>
      <c r="J103" s="10"/>
    </row>
    <row r="104" s="3" customFormat="1" ht="30" customHeight="1" spans="1:10">
      <c r="A104" s="8" t="s">
        <v>178</v>
      </c>
      <c r="B104" s="9" t="s">
        <v>195</v>
      </c>
      <c r="C104" s="9" t="s">
        <v>158</v>
      </c>
      <c r="D104" s="9"/>
      <c r="E104" s="9" t="s">
        <v>201</v>
      </c>
      <c r="F104" s="9">
        <v>128.5</v>
      </c>
      <c r="G104" s="9">
        <v>81.6</v>
      </c>
      <c r="H104" s="10">
        <f t="shared" si="1"/>
        <v>74.66</v>
      </c>
      <c r="I104" s="10">
        <v>4</v>
      </c>
      <c r="J104" s="10"/>
    </row>
    <row r="105" s="3" customFormat="1" ht="30" customHeight="1" spans="1:10">
      <c r="A105" s="8" t="s">
        <v>178</v>
      </c>
      <c r="B105" s="9" t="s">
        <v>195</v>
      </c>
      <c r="C105" s="9" t="s">
        <v>158</v>
      </c>
      <c r="D105" s="9"/>
      <c r="E105" s="9" t="s">
        <v>202</v>
      </c>
      <c r="F105" s="9">
        <v>131.13</v>
      </c>
      <c r="G105" s="9">
        <v>78.7</v>
      </c>
      <c r="H105" s="10">
        <f t="shared" si="1"/>
        <v>73.446</v>
      </c>
      <c r="I105" s="10">
        <v>5</v>
      </c>
      <c r="J105" s="10"/>
    </row>
    <row r="106" s="3" customFormat="1" ht="30" customHeight="1" spans="1:10">
      <c r="A106" s="8" t="s">
        <v>178</v>
      </c>
      <c r="B106" s="9" t="s">
        <v>195</v>
      </c>
      <c r="C106" s="9" t="s">
        <v>158</v>
      </c>
      <c r="D106" s="9"/>
      <c r="E106" s="9" t="s">
        <v>203</v>
      </c>
      <c r="F106" s="9">
        <v>129.09</v>
      </c>
      <c r="G106" s="9">
        <v>78.6</v>
      </c>
      <c r="H106" s="10">
        <f t="shared" si="1"/>
        <v>72.978</v>
      </c>
      <c r="I106" s="10">
        <v>6</v>
      </c>
      <c r="J106" s="10"/>
    </row>
    <row r="107" s="3" customFormat="1" ht="30" customHeight="1" spans="1:10">
      <c r="A107" s="8" t="s">
        <v>204</v>
      </c>
      <c r="B107" s="9" t="s">
        <v>205</v>
      </c>
      <c r="C107" s="9" t="s">
        <v>13</v>
      </c>
      <c r="D107" s="9" t="s">
        <v>206</v>
      </c>
      <c r="E107" s="9" t="s">
        <v>207</v>
      </c>
      <c r="F107" s="9">
        <v>123</v>
      </c>
      <c r="G107" s="9">
        <v>83.1</v>
      </c>
      <c r="H107" s="10">
        <f t="shared" si="1"/>
        <v>74.46</v>
      </c>
      <c r="I107" s="13">
        <v>1</v>
      </c>
      <c r="J107" s="10" t="s">
        <v>16</v>
      </c>
    </row>
    <row r="108" s="3" customFormat="1" ht="30" customHeight="1" spans="1:10">
      <c r="A108" s="8" t="s">
        <v>204</v>
      </c>
      <c r="B108" s="9" t="s">
        <v>205</v>
      </c>
      <c r="C108" s="9" t="s">
        <v>13</v>
      </c>
      <c r="D108" s="9"/>
      <c r="E108" s="9" t="s">
        <v>208</v>
      </c>
      <c r="F108" s="9">
        <v>119.39</v>
      </c>
      <c r="G108" s="9">
        <v>77.72</v>
      </c>
      <c r="H108" s="10">
        <f t="shared" si="1"/>
        <v>70.51</v>
      </c>
      <c r="I108" s="13">
        <v>2</v>
      </c>
      <c r="J108" s="10"/>
    </row>
    <row r="109" s="3" customFormat="1" ht="30" customHeight="1" spans="1:10">
      <c r="A109" s="8" t="s">
        <v>204</v>
      </c>
      <c r="B109" s="9" t="s">
        <v>205</v>
      </c>
      <c r="C109" s="9" t="s">
        <v>13</v>
      </c>
      <c r="D109" s="9"/>
      <c r="E109" s="9" t="s">
        <v>209</v>
      </c>
      <c r="F109" s="9">
        <v>110.54</v>
      </c>
      <c r="G109" s="9">
        <v>71.78</v>
      </c>
      <c r="H109" s="10">
        <f t="shared" si="1"/>
        <v>65.176</v>
      </c>
      <c r="I109" s="13">
        <v>3</v>
      </c>
      <c r="J109" s="10"/>
    </row>
    <row r="110" s="3" customFormat="1" ht="30" customHeight="1" spans="1:10">
      <c r="A110" s="8" t="s">
        <v>210</v>
      </c>
      <c r="B110" s="9" t="s">
        <v>211</v>
      </c>
      <c r="C110" s="9" t="s">
        <v>13</v>
      </c>
      <c r="D110" s="9" t="s">
        <v>212</v>
      </c>
      <c r="E110" s="9" t="s">
        <v>213</v>
      </c>
      <c r="F110" s="9">
        <v>114.93</v>
      </c>
      <c r="G110" s="9">
        <v>76.72</v>
      </c>
      <c r="H110" s="10">
        <f t="shared" si="1"/>
        <v>69.018</v>
      </c>
      <c r="I110" s="10">
        <v>1</v>
      </c>
      <c r="J110" s="10" t="s">
        <v>16</v>
      </c>
    </row>
    <row r="111" s="3" customFormat="1" ht="30" customHeight="1" spans="1:10">
      <c r="A111" s="8" t="s">
        <v>210</v>
      </c>
      <c r="B111" s="9" t="s">
        <v>211</v>
      </c>
      <c r="C111" s="9" t="s">
        <v>13</v>
      </c>
      <c r="D111" s="9"/>
      <c r="E111" s="9" t="s">
        <v>214</v>
      </c>
      <c r="F111" s="9">
        <v>110.04</v>
      </c>
      <c r="G111" s="9">
        <v>76.34</v>
      </c>
      <c r="H111" s="10">
        <f t="shared" si="1"/>
        <v>67.812</v>
      </c>
      <c r="I111" s="10">
        <v>2</v>
      </c>
      <c r="J111" s="10"/>
    </row>
    <row r="112" s="3" customFormat="1" ht="30" customHeight="1" spans="1:10">
      <c r="A112" s="8" t="s">
        <v>210</v>
      </c>
      <c r="B112" s="9" t="s">
        <v>215</v>
      </c>
      <c r="C112" s="9" t="s">
        <v>13</v>
      </c>
      <c r="D112" s="9" t="s">
        <v>216</v>
      </c>
      <c r="E112" s="9" t="s">
        <v>217</v>
      </c>
      <c r="F112" s="9">
        <v>112.2</v>
      </c>
      <c r="G112" s="9">
        <v>79.08</v>
      </c>
      <c r="H112" s="10">
        <f t="shared" si="1"/>
        <v>69.888</v>
      </c>
      <c r="I112" s="10">
        <v>1</v>
      </c>
      <c r="J112" s="10" t="s">
        <v>16</v>
      </c>
    </row>
    <row r="113" s="3" customFormat="1" ht="30" customHeight="1" spans="1:10">
      <c r="A113" s="8" t="s">
        <v>210</v>
      </c>
      <c r="B113" s="9" t="s">
        <v>215</v>
      </c>
      <c r="C113" s="9" t="s">
        <v>13</v>
      </c>
      <c r="D113" s="9"/>
      <c r="E113" s="9" t="s">
        <v>218</v>
      </c>
      <c r="F113" s="9">
        <v>119.26</v>
      </c>
      <c r="G113" s="9">
        <v>76.48</v>
      </c>
      <c r="H113" s="10">
        <f t="shared" si="1"/>
        <v>69.74</v>
      </c>
      <c r="I113" s="10">
        <v>2</v>
      </c>
      <c r="J113" s="10"/>
    </row>
    <row r="114" s="3" customFormat="1" ht="30" customHeight="1" spans="1:10">
      <c r="A114" s="8" t="s">
        <v>210</v>
      </c>
      <c r="B114" s="9" t="s">
        <v>215</v>
      </c>
      <c r="C114" s="9" t="s">
        <v>13</v>
      </c>
      <c r="D114" s="9"/>
      <c r="E114" s="9" t="s">
        <v>219</v>
      </c>
      <c r="F114" s="9">
        <v>111.8</v>
      </c>
      <c r="G114" s="9">
        <v>73.06</v>
      </c>
      <c r="H114" s="10">
        <f t="shared" si="1"/>
        <v>66.196</v>
      </c>
      <c r="I114" s="10">
        <v>3</v>
      </c>
      <c r="J114" s="10"/>
    </row>
    <row r="115" s="3" customFormat="1" ht="30" customHeight="1" spans="1:10">
      <c r="A115" s="8" t="s">
        <v>210</v>
      </c>
      <c r="B115" s="9" t="s">
        <v>220</v>
      </c>
      <c r="C115" s="9" t="s">
        <v>13</v>
      </c>
      <c r="D115" s="9" t="s">
        <v>221</v>
      </c>
      <c r="E115" s="9" t="s">
        <v>222</v>
      </c>
      <c r="F115" s="9">
        <v>138.67</v>
      </c>
      <c r="G115" s="9">
        <v>82.18</v>
      </c>
      <c r="H115" s="10">
        <f t="shared" si="1"/>
        <v>77.042</v>
      </c>
      <c r="I115" s="10">
        <v>1</v>
      </c>
      <c r="J115" s="10" t="s">
        <v>16</v>
      </c>
    </row>
    <row r="116" s="3" customFormat="1" ht="30" customHeight="1" spans="1:10">
      <c r="A116" s="8" t="s">
        <v>210</v>
      </c>
      <c r="B116" s="9" t="s">
        <v>220</v>
      </c>
      <c r="C116" s="9" t="s">
        <v>13</v>
      </c>
      <c r="D116" s="9"/>
      <c r="E116" s="9" t="s">
        <v>223</v>
      </c>
      <c r="F116" s="9">
        <v>129.87</v>
      </c>
      <c r="G116" s="9">
        <v>79.3</v>
      </c>
      <c r="H116" s="10">
        <f t="shared" si="1"/>
        <v>73.554</v>
      </c>
      <c r="I116" s="10">
        <v>2</v>
      </c>
      <c r="J116" s="10"/>
    </row>
    <row r="117" s="3" customFormat="1" ht="30" customHeight="1" spans="1:10">
      <c r="A117" s="8" t="s">
        <v>210</v>
      </c>
      <c r="B117" s="9" t="s">
        <v>220</v>
      </c>
      <c r="C117" s="9" t="s">
        <v>13</v>
      </c>
      <c r="D117" s="9"/>
      <c r="E117" s="9" t="s">
        <v>224</v>
      </c>
      <c r="F117" s="9">
        <v>128.59</v>
      </c>
      <c r="G117" s="9">
        <v>76.7</v>
      </c>
      <c r="H117" s="10">
        <f t="shared" si="1"/>
        <v>71.738</v>
      </c>
      <c r="I117" s="10">
        <v>3</v>
      </c>
      <c r="J117" s="10"/>
    </row>
    <row r="118" s="3" customFormat="1" ht="30" customHeight="1" spans="1:10">
      <c r="A118" s="8" t="s">
        <v>210</v>
      </c>
      <c r="B118" s="9" t="s">
        <v>225</v>
      </c>
      <c r="C118" s="9" t="s">
        <v>13</v>
      </c>
      <c r="D118" s="9" t="s">
        <v>226</v>
      </c>
      <c r="E118" s="9" t="s">
        <v>227</v>
      </c>
      <c r="F118" s="9">
        <v>112.65</v>
      </c>
      <c r="G118" s="9">
        <v>79.96</v>
      </c>
      <c r="H118" s="10">
        <f t="shared" si="1"/>
        <v>70.506</v>
      </c>
      <c r="I118" s="10">
        <v>1</v>
      </c>
      <c r="J118" s="10" t="s">
        <v>16</v>
      </c>
    </row>
    <row r="119" s="3" customFormat="1" ht="30" customHeight="1" spans="1:10">
      <c r="A119" s="8" t="s">
        <v>210</v>
      </c>
      <c r="B119" s="9" t="s">
        <v>225</v>
      </c>
      <c r="C119" s="9" t="s">
        <v>13</v>
      </c>
      <c r="D119" s="9"/>
      <c r="E119" s="9" t="s">
        <v>228</v>
      </c>
      <c r="F119" s="9">
        <v>115.67</v>
      </c>
      <c r="G119" s="9">
        <v>74.1</v>
      </c>
      <c r="H119" s="10">
        <f t="shared" si="1"/>
        <v>67.594</v>
      </c>
      <c r="I119" s="10">
        <v>2</v>
      </c>
      <c r="J119" s="10"/>
    </row>
    <row r="120" s="3" customFormat="1" ht="30" customHeight="1" spans="1:10">
      <c r="A120" s="8" t="s">
        <v>210</v>
      </c>
      <c r="B120" s="9" t="s">
        <v>225</v>
      </c>
      <c r="C120" s="9" t="s">
        <v>13</v>
      </c>
      <c r="D120" s="9"/>
      <c r="E120" s="9" t="s">
        <v>229</v>
      </c>
      <c r="F120" s="9">
        <v>108.7</v>
      </c>
      <c r="G120" s="9">
        <v>75.52</v>
      </c>
      <c r="H120" s="10">
        <f t="shared" si="1"/>
        <v>67.052</v>
      </c>
      <c r="I120" s="10">
        <v>3</v>
      </c>
      <c r="J120" s="10"/>
    </row>
    <row r="121" s="3" customFormat="1" ht="30" customHeight="1" spans="1:10">
      <c r="A121" s="8" t="s">
        <v>230</v>
      </c>
      <c r="B121" s="9" t="s">
        <v>231</v>
      </c>
      <c r="C121" s="9" t="s">
        <v>232</v>
      </c>
      <c r="D121" s="9" t="s">
        <v>233</v>
      </c>
      <c r="E121" s="9" t="s">
        <v>234</v>
      </c>
      <c r="F121" s="9">
        <v>68.67</v>
      </c>
      <c r="G121" s="9">
        <v>77.3</v>
      </c>
      <c r="H121" s="10">
        <f t="shared" ref="H121:H139" si="2">F121*0.4+G121*0.6</f>
        <v>73.848</v>
      </c>
      <c r="I121" s="10">
        <v>1</v>
      </c>
      <c r="J121" s="10" t="s">
        <v>16</v>
      </c>
    </row>
    <row r="122" s="3" customFormat="1" ht="30" customHeight="1" spans="1:10">
      <c r="A122" s="8" t="s">
        <v>230</v>
      </c>
      <c r="B122" s="9" t="s">
        <v>231</v>
      </c>
      <c r="C122" s="9" t="s">
        <v>232</v>
      </c>
      <c r="D122" s="9" t="s">
        <v>235</v>
      </c>
      <c r="E122" s="9" t="s">
        <v>236</v>
      </c>
      <c r="F122" s="9">
        <v>57.95</v>
      </c>
      <c r="G122" s="9">
        <v>78.78</v>
      </c>
      <c r="H122" s="10">
        <f t="shared" si="2"/>
        <v>70.448</v>
      </c>
      <c r="I122" s="10">
        <v>2</v>
      </c>
      <c r="J122" s="10" t="s">
        <v>16</v>
      </c>
    </row>
    <row r="123" s="3" customFormat="1" ht="30" customHeight="1" spans="1:10">
      <c r="A123" s="8" t="s">
        <v>230</v>
      </c>
      <c r="B123" s="9" t="s">
        <v>231</v>
      </c>
      <c r="C123" s="9" t="s">
        <v>232</v>
      </c>
      <c r="D123" s="9" t="s">
        <v>237</v>
      </c>
      <c r="E123" s="9" t="s">
        <v>238</v>
      </c>
      <c r="F123" s="9">
        <v>61.09</v>
      </c>
      <c r="G123" s="9">
        <v>73.52</v>
      </c>
      <c r="H123" s="10">
        <f t="shared" si="2"/>
        <v>68.548</v>
      </c>
      <c r="I123" s="10">
        <v>3</v>
      </c>
      <c r="J123" s="10" t="s">
        <v>16</v>
      </c>
    </row>
    <row r="124" s="3" customFormat="1" ht="30" customHeight="1" spans="1:10">
      <c r="A124" s="8" t="s">
        <v>230</v>
      </c>
      <c r="B124" s="9" t="s">
        <v>231</v>
      </c>
      <c r="C124" s="9" t="s">
        <v>232</v>
      </c>
      <c r="D124" s="9" t="s">
        <v>239</v>
      </c>
      <c r="E124" s="9" t="s">
        <v>240</v>
      </c>
      <c r="F124" s="9">
        <v>60.43</v>
      </c>
      <c r="G124" s="9">
        <v>73.76</v>
      </c>
      <c r="H124" s="10">
        <f t="shared" si="2"/>
        <v>68.428</v>
      </c>
      <c r="I124" s="10">
        <v>4</v>
      </c>
      <c r="J124" s="10" t="s">
        <v>16</v>
      </c>
    </row>
    <row r="125" s="3" customFormat="1" ht="30" customHeight="1" spans="1:10">
      <c r="A125" s="8" t="s">
        <v>230</v>
      </c>
      <c r="B125" s="9" t="s">
        <v>231</v>
      </c>
      <c r="C125" s="9" t="s">
        <v>232</v>
      </c>
      <c r="D125" s="9" t="s">
        <v>241</v>
      </c>
      <c r="E125" s="9" t="s">
        <v>242</v>
      </c>
      <c r="F125" s="9">
        <v>61.43</v>
      </c>
      <c r="G125" s="9">
        <v>73.02</v>
      </c>
      <c r="H125" s="10">
        <f t="shared" si="2"/>
        <v>68.384</v>
      </c>
      <c r="I125" s="10">
        <v>5</v>
      </c>
      <c r="J125" s="10" t="s">
        <v>16</v>
      </c>
    </row>
    <row r="126" s="3" customFormat="1" ht="30" customHeight="1" spans="1:10">
      <c r="A126" s="8" t="s">
        <v>230</v>
      </c>
      <c r="B126" s="9" t="s">
        <v>231</v>
      </c>
      <c r="C126" s="9" t="s">
        <v>232</v>
      </c>
      <c r="D126" s="9"/>
      <c r="E126" s="9" t="s">
        <v>243</v>
      </c>
      <c r="F126" s="9">
        <v>57.26</v>
      </c>
      <c r="G126" s="9">
        <v>74.86</v>
      </c>
      <c r="H126" s="10">
        <f t="shared" si="2"/>
        <v>67.82</v>
      </c>
      <c r="I126" s="10">
        <v>6</v>
      </c>
      <c r="J126" s="10"/>
    </row>
    <row r="127" s="3" customFormat="1" ht="30" customHeight="1" spans="1:10">
      <c r="A127" s="8" t="s">
        <v>230</v>
      </c>
      <c r="B127" s="9" t="s">
        <v>231</v>
      </c>
      <c r="C127" s="9" t="s">
        <v>232</v>
      </c>
      <c r="D127" s="9"/>
      <c r="E127" s="9" t="s">
        <v>244</v>
      </c>
      <c r="F127" s="9">
        <v>57.34</v>
      </c>
      <c r="G127" s="9">
        <v>74.52</v>
      </c>
      <c r="H127" s="10">
        <f t="shared" si="2"/>
        <v>67.648</v>
      </c>
      <c r="I127" s="10">
        <v>7</v>
      </c>
      <c r="J127" s="10"/>
    </row>
    <row r="128" s="3" customFormat="1" ht="30" customHeight="1" spans="1:10">
      <c r="A128" s="8" t="s">
        <v>230</v>
      </c>
      <c r="B128" s="9" t="s">
        <v>231</v>
      </c>
      <c r="C128" s="9" t="s">
        <v>232</v>
      </c>
      <c r="D128" s="9"/>
      <c r="E128" s="9" t="s">
        <v>245</v>
      </c>
      <c r="F128" s="9">
        <v>57.21</v>
      </c>
      <c r="G128" s="9">
        <v>74.02</v>
      </c>
      <c r="H128" s="10">
        <f t="shared" si="2"/>
        <v>67.296</v>
      </c>
      <c r="I128" s="10">
        <v>8</v>
      </c>
      <c r="J128" s="10"/>
    </row>
    <row r="129" s="3" customFormat="1" ht="30" customHeight="1" spans="1:10">
      <c r="A129" s="8" t="s">
        <v>230</v>
      </c>
      <c r="B129" s="9" t="s">
        <v>231</v>
      </c>
      <c r="C129" s="9" t="s">
        <v>232</v>
      </c>
      <c r="D129" s="9"/>
      <c r="E129" s="9" t="s">
        <v>246</v>
      </c>
      <c r="F129" s="9">
        <v>56.06</v>
      </c>
      <c r="G129" s="9">
        <v>73.52</v>
      </c>
      <c r="H129" s="10">
        <f t="shared" si="2"/>
        <v>66.536</v>
      </c>
      <c r="I129" s="10">
        <v>9</v>
      </c>
      <c r="J129" s="10"/>
    </row>
    <row r="130" s="3" customFormat="1" ht="30" customHeight="1" spans="1:10">
      <c r="A130" s="8" t="s">
        <v>230</v>
      </c>
      <c r="B130" s="9" t="s">
        <v>231</v>
      </c>
      <c r="C130" s="9" t="s">
        <v>232</v>
      </c>
      <c r="D130" s="9"/>
      <c r="E130" s="9" t="s">
        <v>247</v>
      </c>
      <c r="F130" s="9">
        <v>56.15</v>
      </c>
      <c r="G130" s="9">
        <v>71.84</v>
      </c>
      <c r="H130" s="10">
        <f t="shared" si="2"/>
        <v>65.564</v>
      </c>
      <c r="I130" s="10">
        <v>10</v>
      </c>
      <c r="J130" s="10"/>
    </row>
    <row r="131" s="3" customFormat="1" ht="30" customHeight="1" spans="1:10">
      <c r="A131" s="8" t="s">
        <v>230</v>
      </c>
      <c r="B131" s="9" t="s">
        <v>248</v>
      </c>
      <c r="C131" s="9" t="s">
        <v>13</v>
      </c>
      <c r="D131" s="9" t="s">
        <v>249</v>
      </c>
      <c r="E131" s="9" t="s">
        <v>250</v>
      </c>
      <c r="F131" s="9">
        <v>57.14</v>
      </c>
      <c r="G131" s="9">
        <v>83.84</v>
      </c>
      <c r="H131" s="10">
        <f t="shared" si="2"/>
        <v>73.16</v>
      </c>
      <c r="I131" s="10">
        <v>1</v>
      </c>
      <c r="J131" s="10" t="s">
        <v>16</v>
      </c>
    </row>
    <row r="132" s="3" customFormat="1" ht="30" customHeight="1" spans="1:10">
      <c r="A132" s="8" t="s">
        <v>230</v>
      </c>
      <c r="B132" s="9" t="s">
        <v>248</v>
      </c>
      <c r="C132" s="9" t="s">
        <v>13</v>
      </c>
      <c r="D132" s="9"/>
      <c r="E132" s="9" t="s">
        <v>251</v>
      </c>
      <c r="F132" s="9">
        <v>57.25</v>
      </c>
      <c r="G132" s="9">
        <v>80.98</v>
      </c>
      <c r="H132" s="10">
        <f t="shared" si="2"/>
        <v>71.488</v>
      </c>
      <c r="I132" s="10">
        <v>2</v>
      </c>
      <c r="J132" s="10"/>
    </row>
    <row r="133" s="3" customFormat="1" ht="30" customHeight="1" spans="1:10">
      <c r="A133" s="8" t="s">
        <v>230</v>
      </c>
      <c r="B133" s="9" t="s">
        <v>248</v>
      </c>
      <c r="C133" s="9" t="s">
        <v>13</v>
      </c>
      <c r="D133" s="9"/>
      <c r="E133" s="9" t="s">
        <v>252</v>
      </c>
      <c r="F133" s="9">
        <v>57.37</v>
      </c>
      <c r="G133" s="9">
        <v>77.5</v>
      </c>
      <c r="H133" s="10">
        <f t="shared" si="2"/>
        <v>69.448</v>
      </c>
      <c r="I133" s="10">
        <v>3</v>
      </c>
      <c r="J133" s="10"/>
    </row>
    <row r="134" s="3" customFormat="1" ht="30" customHeight="1" spans="1:10">
      <c r="A134" s="8" t="s">
        <v>230</v>
      </c>
      <c r="B134" s="9" t="s">
        <v>253</v>
      </c>
      <c r="C134" s="9" t="s">
        <v>13</v>
      </c>
      <c r="D134" s="9" t="s">
        <v>254</v>
      </c>
      <c r="E134" s="9" t="s">
        <v>255</v>
      </c>
      <c r="F134" s="9">
        <v>57.6</v>
      </c>
      <c r="G134" s="9">
        <v>75.84</v>
      </c>
      <c r="H134" s="10">
        <f t="shared" si="2"/>
        <v>68.544</v>
      </c>
      <c r="I134" s="10">
        <v>1</v>
      </c>
      <c r="J134" s="10" t="s">
        <v>16</v>
      </c>
    </row>
    <row r="135" s="3" customFormat="1" ht="30" customHeight="1" spans="1:10">
      <c r="A135" s="8" t="s">
        <v>230</v>
      </c>
      <c r="B135" s="9" t="s">
        <v>253</v>
      </c>
      <c r="C135" s="9" t="s">
        <v>13</v>
      </c>
      <c r="D135" s="9"/>
      <c r="E135" s="9" t="s">
        <v>256</v>
      </c>
      <c r="F135" s="9">
        <v>57.1</v>
      </c>
      <c r="G135" s="9">
        <v>75.9</v>
      </c>
      <c r="H135" s="10">
        <f t="shared" si="2"/>
        <v>68.38</v>
      </c>
      <c r="I135" s="10">
        <v>2</v>
      </c>
      <c r="J135" s="10"/>
    </row>
    <row r="136" s="3" customFormat="1" ht="30" customHeight="1" spans="1:10">
      <c r="A136" s="8" t="s">
        <v>230</v>
      </c>
      <c r="B136" s="9" t="s">
        <v>253</v>
      </c>
      <c r="C136" s="9" t="s">
        <v>13</v>
      </c>
      <c r="D136" s="9"/>
      <c r="E136" s="9" t="s">
        <v>257</v>
      </c>
      <c r="F136" s="9">
        <v>56.36</v>
      </c>
      <c r="G136" s="9">
        <v>71.8</v>
      </c>
      <c r="H136" s="10">
        <f t="shared" si="2"/>
        <v>65.624</v>
      </c>
      <c r="I136" s="10">
        <v>3</v>
      </c>
      <c r="J136" s="10"/>
    </row>
    <row r="137" s="3" customFormat="1" ht="30" customHeight="1" spans="1:10">
      <c r="A137" s="8" t="s">
        <v>230</v>
      </c>
      <c r="B137" s="9" t="s">
        <v>258</v>
      </c>
      <c r="C137" s="9" t="s">
        <v>13</v>
      </c>
      <c r="D137" s="9" t="s">
        <v>259</v>
      </c>
      <c r="E137" s="9" t="s">
        <v>260</v>
      </c>
      <c r="F137" s="9">
        <v>56.74</v>
      </c>
      <c r="G137" s="9">
        <v>77.06</v>
      </c>
      <c r="H137" s="10">
        <f t="shared" si="2"/>
        <v>68.932</v>
      </c>
      <c r="I137" s="10">
        <v>1</v>
      </c>
      <c r="J137" s="10" t="s">
        <v>16</v>
      </c>
    </row>
    <row r="138" s="3" customFormat="1" ht="30" customHeight="1" spans="1:10">
      <c r="A138" s="8" t="s">
        <v>230</v>
      </c>
      <c r="B138" s="9" t="s">
        <v>258</v>
      </c>
      <c r="C138" s="9" t="s">
        <v>13</v>
      </c>
      <c r="D138" s="9"/>
      <c r="E138" s="9" t="s">
        <v>261</v>
      </c>
      <c r="F138" s="9">
        <v>56.92</v>
      </c>
      <c r="G138" s="9">
        <v>75.08</v>
      </c>
      <c r="H138" s="10">
        <f t="shared" si="2"/>
        <v>67.816</v>
      </c>
      <c r="I138" s="10">
        <v>2</v>
      </c>
      <c r="J138" s="10"/>
    </row>
    <row r="139" s="3" customFormat="1" ht="30" customHeight="1" spans="1:10">
      <c r="A139" s="8" t="s">
        <v>230</v>
      </c>
      <c r="B139" s="9" t="s">
        <v>258</v>
      </c>
      <c r="C139" s="9" t="s">
        <v>13</v>
      </c>
      <c r="D139" s="9"/>
      <c r="E139" s="9" t="s">
        <v>262</v>
      </c>
      <c r="F139" s="9">
        <v>55.61</v>
      </c>
      <c r="G139" s="9">
        <v>72.52</v>
      </c>
      <c r="H139" s="10">
        <f t="shared" si="2"/>
        <v>65.756</v>
      </c>
      <c r="I139" s="10">
        <v>3</v>
      </c>
      <c r="J139" s="10"/>
    </row>
    <row r="140" ht="30" customHeight="1" spans="1:10">
      <c r="A140" s="13" t="s">
        <v>263</v>
      </c>
      <c r="B140" s="13" t="s">
        <v>264</v>
      </c>
      <c r="C140" s="13">
        <v>1</v>
      </c>
      <c r="D140" s="13" t="s">
        <v>265</v>
      </c>
      <c r="E140" s="13" t="s">
        <v>266</v>
      </c>
      <c r="F140" s="13">
        <v>68.5</v>
      </c>
      <c r="G140" s="13">
        <v>75.88</v>
      </c>
      <c r="H140" s="10">
        <f>F140*0.8+G140*0.2</f>
        <v>69.976</v>
      </c>
      <c r="I140" s="10">
        <v>1</v>
      </c>
      <c r="J140" s="10" t="s">
        <v>16</v>
      </c>
    </row>
    <row r="141" ht="30" customHeight="1" spans="1:10">
      <c r="A141" s="13" t="s">
        <v>263</v>
      </c>
      <c r="B141" s="13" t="s">
        <v>264</v>
      </c>
      <c r="C141" s="13">
        <v>1</v>
      </c>
      <c r="D141" s="13" t="s">
        <v>267</v>
      </c>
      <c r="E141" s="13" t="s">
        <v>268</v>
      </c>
      <c r="F141" s="13">
        <v>67.8</v>
      </c>
      <c r="G141" s="13">
        <v>74.66</v>
      </c>
      <c r="H141" s="10">
        <f>F141*0.8+G141*0.2</f>
        <v>69.172</v>
      </c>
      <c r="I141" s="10">
        <v>2</v>
      </c>
      <c r="J141" s="10" t="s">
        <v>16</v>
      </c>
    </row>
  </sheetData>
  <autoFilter ref="A2:J141">
    <extLst/>
  </autoFilter>
  <sortState ref="A137:H139">
    <sortCondition ref="H137:H139" descending="1"/>
  </sortState>
  <mergeCells count="1">
    <mergeCell ref="A1:J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哈啾</cp:lastModifiedBy>
  <dcterms:created xsi:type="dcterms:W3CDTF">2006-09-13T11:21:00Z</dcterms:created>
  <dcterms:modified xsi:type="dcterms:W3CDTF">2024-03-02T10:20:19Z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2052-12.1.0.16399</vt:lpwstr>
  </property>
  <property fmtid="{D5CDD505-2E9C-101B-9397-08002B2CF9AE}" pid="3" name="ICV">
    <vt:lpwstr>BA30B59A8FAC46BB8F2D236A11DBD98A_13</vt:lpwstr>
  </property>
  <property fmtid="{D5CDD505-2E9C-101B-9397-08002B2CF9AE}" pid="4" name="KSOReadingLayout">
    <vt:bool>true</vt:bool>
  </property>
</Properties>
</file>