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莲都" sheetId="1" r:id="rId1"/>
  </sheets>
  <definedNames>
    <definedName name="_xlnm._FilterDatabase" localSheetId="0" hidden="1">莲都!$A$2:$XDD$14</definedName>
    <definedName name="_xlnm.Print_Titles" localSheetId="0">莲都!$2:$2</definedName>
  </definedNames>
  <calcPr calcId="144525"/>
</workbook>
</file>

<file path=xl/sharedStrings.xml><?xml version="1.0" encoding="utf-8"?>
<sst xmlns="http://schemas.openxmlformats.org/spreadsheetml/2006/main" count="79" uniqueCount="45">
  <si>
    <t>2024年丽水市莲都区考试录用公务员面试成绩、总成绩及入围体检人员名单(二）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</si>
  <si>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</si>
  <si>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</si>
  <si>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</si>
  <si>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</si>
  <si>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</si>
  <si>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</si>
  <si>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</si>
  <si>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</si>
  <si>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</si>
  <si>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</si>
  <si>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</si>
  <si>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</si>
  <si>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</si>
  <si>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111020303601</t>
  </si>
  <si>
    <t>黄洋</t>
  </si>
  <si>
    <t>男</t>
  </si>
  <si>
    <t>丽水市莲都区人民法院</t>
  </si>
  <si>
    <t>法官助理1</t>
  </si>
  <si>
    <t>是</t>
  </si>
  <si>
    <t>111020303009</t>
  </si>
  <si>
    <t>冯鑫鑫</t>
  </si>
  <si>
    <t>111020301628</t>
  </si>
  <si>
    <t>梁良</t>
  </si>
  <si>
    <t>111020302811</t>
  </si>
  <si>
    <t>刘博雅</t>
  </si>
  <si>
    <t>111020302321</t>
  </si>
  <si>
    <t>吴浩</t>
  </si>
  <si>
    <t>111020303224</t>
  </si>
  <si>
    <t>翁煜晗</t>
  </si>
  <si>
    <t>缺考</t>
  </si>
  <si>
    <t>111020302702</t>
  </si>
  <si>
    <t>李霏霭</t>
  </si>
  <si>
    <t>女</t>
  </si>
  <si>
    <t>法官助理2</t>
  </si>
  <si>
    <t>111020302125</t>
  </si>
  <si>
    <t>黄喆惠</t>
  </si>
  <si>
    <t>111020302204</t>
  </si>
  <si>
    <t>钟方圆</t>
  </si>
  <si>
    <t>111020301617</t>
  </si>
  <si>
    <t>卿秀娟</t>
  </si>
  <si>
    <t>111020302812</t>
  </si>
  <si>
    <t>刘萍</t>
  </si>
  <si>
    <t>111020302003</t>
  </si>
  <si>
    <t>陈炫羽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</si>
</sst>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7">
    <font>
      <sz val="10"/>
      <name val="Arial"/>
      <charset val="0"/>
    </font>
    <font>
      <sz val="10"/>
      <color rgb="FFFF0000"/>
      <name val="Arial"/>
      <charset val="0"/>
    </font>
    <font>
      <b/>
      <sz val="14"/>
      <color theme="1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name val="宋体"/>
      <charset val="0"/>
      <scheme val="minor"/>
    </font>
    <font>
      <sz val="10"/>
      <name val="宋体"/>
      <charset val="0"/>
      <scheme val="minor"/>
    </font>
    <font>
      <sz val="11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11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27" borderId="8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26" fillId="26" borderId="2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4"/>
  <sheetViews>
    <sheetView tabSelected="1" workbookViewId="0">
      <pane ySplit="2" topLeftCell="A3" activePane="bottomLeft" state="frozen"/>
      <selection/>
      <selection pane="bottomLeft" activeCell="P6" sqref="P6"/>
    </sheetView>
  </sheetViews>
  <sheetFormatPr defaultColWidth="9.14285714285714" defaultRowHeight="12.75"/>
  <cols>
    <col min="1" max="1" width="5.12380952380952" style="3" customWidth="1"/>
    <col min="2" max="2" width="17" style="3" customWidth="1"/>
    <col min="3" max="4" width="9.55238095238095" style="3" customWidth="1"/>
    <col min="5" max="5" width="19.2857142857143" style="4" customWidth="1"/>
    <col min="6" max="6" width="20.6857142857143" style="4" customWidth="1"/>
    <col min="7" max="7" width="8.85714285714286" style="5" customWidth="1"/>
    <col min="8" max="8" width="8.96190476190476" style="5" customWidth="1"/>
    <col min="9" max="9" width="8.86666666666667" style="5" customWidth="1"/>
    <col min="10" max="11" width="9.55238095238095" style="5" customWidth="1"/>
    <col min="12" max="12" width="6.6952380952381" style="3" customWidth="1"/>
    <col min="13" max="13" width="8.46666666666667" style="3" customWidth="1"/>
    <col min="14" max="14" width="9.55238095238095" style="6" customWidth="1"/>
    <col min="15" max="16384" width="9.14285714285714" style="6"/>
  </cols>
  <sheetData>
    <row r="1" ht="37" customHeight="1" spans="1:13">
      <c r="A1" s="7" t="s">
        <v>0</v>
      </c>
      <c r="B1" s="7"/>
      <c r="C1" s="7"/>
      <c r="D1" s="7"/>
      <c r="E1" s="7"/>
      <c r="F1" s="7"/>
      <c r="G1" s="8"/>
      <c r="H1" s="8"/>
      <c r="I1" s="8"/>
      <c r="J1" s="8"/>
      <c r="K1" s="8"/>
      <c r="L1" s="7"/>
      <c r="M1" s="7"/>
    </row>
    <row r="2" ht="27" customHeight="1" spans="1:1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1" t="s">
        <v>8</v>
      </c>
      <c r="I2" s="10" t="s">
        <v>9</v>
      </c>
      <c r="J2" s="10" t="s">
        <v>10</v>
      </c>
      <c r="K2" s="10" t="s">
        <v>11</v>
      </c>
      <c r="L2" s="9" t="s">
        <v>12</v>
      </c>
      <c r="M2" s="9" t="s">
        <v>13</v>
      </c>
    </row>
    <row r="3" s="1" customFormat="1" ht="33" customHeight="1" spans="1:13">
      <c r="A3" s="12">
        <v>1</v>
      </c>
      <c r="B3" s="13" t="s">
        <v>14</v>
      </c>
      <c r="C3" s="13" t="s">
        <v>15</v>
      </c>
      <c r="D3" s="13" t="s">
        <v>16</v>
      </c>
      <c r="E3" s="14" t="s">
        <v>17</v>
      </c>
      <c r="F3" s="14" t="s">
        <v>18</v>
      </c>
      <c r="G3" s="15">
        <v>133.1</v>
      </c>
      <c r="H3" s="16">
        <f t="shared" ref="H3:H14" si="0">G3/2*0.4</f>
        <v>26.62</v>
      </c>
      <c r="I3" s="15">
        <v>84.76</v>
      </c>
      <c r="J3" s="16">
        <f t="shared" ref="J3:J14" si="1">I3*0.6</f>
        <v>50.856</v>
      </c>
      <c r="K3" s="16">
        <f t="shared" ref="K3:K14" si="2">H3+J3</f>
        <v>77.476</v>
      </c>
      <c r="L3" s="12">
        <v>1</v>
      </c>
      <c r="M3" s="12" t="s">
        <v>19</v>
      </c>
    </row>
    <row r="4" s="2" customFormat="1" ht="33" customHeight="1" spans="1:13">
      <c r="A4" s="12">
        <v>2</v>
      </c>
      <c r="B4" s="13" t="s">
        <v>20</v>
      </c>
      <c r="C4" s="13" t="s">
        <v>21</v>
      </c>
      <c r="D4" s="13" t="s">
        <v>16</v>
      </c>
      <c r="E4" s="14" t="s">
        <v>17</v>
      </c>
      <c r="F4" s="14" t="s">
        <v>18</v>
      </c>
      <c r="G4" s="15">
        <v>126.3</v>
      </c>
      <c r="H4" s="16">
        <f t="shared" si="0"/>
        <v>25.26</v>
      </c>
      <c r="I4" s="15">
        <v>86.34</v>
      </c>
      <c r="J4" s="16">
        <f t="shared" si="1"/>
        <v>51.804</v>
      </c>
      <c r="K4" s="16">
        <f t="shared" si="2"/>
        <v>77.064</v>
      </c>
      <c r="L4" s="12">
        <v>2</v>
      </c>
      <c r="M4" s="12" t="s">
        <v>19</v>
      </c>
    </row>
    <row r="5" s="1" customFormat="1" ht="33" customHeight="1" spans="1:13">
      <c r="A5" s="12">
        <v>3</v>
      </c>
      <c r="B5" s="13" t="s">
        <v>22</v>
      </c>
      <c r="C5" s="13" t="s">
        <v>23</v>
      </c>
      <c r="D5" s="13" t="s">
        <v>16</v>
      </c>
      <c r="E5" s="14" t="s">
        <v>17</v>
      </c>
      <c r="F5" s="14" t="s">
        <v>18</v>
      </c>
      <c r="G5" s="15">
        <v>131.4</v>
      </c>
      <c r="H5" s="16">
        <f t="shared" si="0"/>
        <v>26.28</v>
      </c>
      <c r="I5" s="15">
        <v>84.56</v>
      </c>
      <c r="J5" s="16">
        <f t="shared" si="1"/>
        <v>50.736</v>
      </c>
      <c r="K5" s="16">
        <f t="shared" si="2"/>
        <v>77.016</v>
      </c>
      <c r="L5" s="12">
        <v>3</v>
      </c>
      <c r="M5" s="12"/>
    </row>
    <row r="6" s="2" customFormat="1" ht="33" customHeight="1" spans="1:13">
      <c r="A6" s="12">
        <v>4</v>
      </c>
      <c r="B6" s="13" t="s">
        <v>24</v>
      </c>
      <c r="C6" s="13" t="s">
        <v>25</v>
      </c>
      <c r="D6" s="13" t="s">
        <v>16</v>
      </c>
      <c r="E6" s="14" t="s">
        <v>17</v>
      </c>
      <c r="F6" s="14" t="s">
        <v>18</v>
      </c>
      <c r="G6" s="15">
        <v>133.4</v>
      </c>
      <c r="H6" s="16">
        <f t="shared" si="0"/>
        <v>26.68</v>
      </c>
      <c r="I6" s="15">
        <v>79.68</v>
      </c>
      <c r="J6" s="16">
        <f t="shared" si="1"/>
        <v>47.808</v>
      </c>
      <c r="K6" s="16">
        <f t="shared" si="2"/>
        <v>74.488</v>
      </c>
      <c r="L6" s="12">
        <v>4</v>
      </c>
      <c r="M6" s="12"/>
    </row>
    <row r="7" s="2" customFormat="1" ht="33" customHeight="1" spans="1:13">
      <c r="A7" s="12">
        <v>5</v>
      </c>
      <c r="B7" s="13" t="s">
        <v>26</v>
      </c>
      <c r="C7" s="13" t="s">
        <v>27</v>
      </c>
      <c r="D7" s="13" t="s">
        <v>16</v>
      </c>
      <c r="E7" s="14" t="s">
        <v>17</v>
      </c>
      <c r="F7" s="14" t="s">
        <v>18</v>
      </c>
      <c r="G7" s="15">
        <v>123.1</v>
      </c>
      <c r="H7" s="16">
        <f t="shared" si="0"/>
        <v>24.62</v>
      </c>
      <c r="I7" s="15">
        <v>82.18</v>
      </c>
      <c r="J7" s="16">
        <f t="shared" si="1"/>
        <v>49.308</v>
      </c>
      <c r="K7" s="16">
        <f t="shared" si="2"/>
        <v>73.928</v>
      </c>
      <c r="L7" s="12">
        <v>5</v>
      </c>
      <c r="M7" s="12"/>
    </row>
    <row r="8" s="2" customFormat="1" ht="33" customHeight="1" spans="1:13">
      <c r="A8" s="12">
        <v>6</v>
      </c>
      <c r="B8" s="13" t="s">
        <v>28</v>
      </c>
      <c r="C8" s="13" t="s">
        <v>29</v>
      </c>
      <c r="D8" s="13" t="s">
        <v>16</v>
      </c>
      <c r="E8" s="14" t="s">
        <v>17</v>
      </c>
      <c r="F8" s="14" t="s">
        <v>18</v>
      </c>
      <c r="G8" s="15">
        <v>129</v>
      </c>
      <c r="H8" s="16">
        <f t="shared" si="0"/>
        <v>25.8</v>
      </c>
      <c r="I8" s="15" t="s">
        <v>30</v>
      </c>
      <c r="J8" s="16">
        <v>0</v>
      </c>
      <c r="K8" s="16">
        <f t="shared" si="2"/>
        <v>25.8</v>
      </c>
      <c r="L8" s="12">
        <v>6</v>
      </c>
      <c r="M8" s="12"/>
    </row>
    <row r="9" s="1" customFormat="1" ht="33" customHeight="1" spans="1:13">
      <c r="A9" s="12">
        <v>7</v>
      </c>
      <c r="B9" s="13" t="s">
        <v>31</v>
      </c>
      <c r="C9" s="13" t="s">
        <v>32</v>
      </c>
      <c r="D9" s="13" t="s">
        <v>33</v>
      </c>
      <c r="E9" s="14" t="s">
        <v>17</v>
      </c>
      <c r="F9" s="14" t="s">
        <v>34</v>
      </c>
      <c r="G9" s="15">
        <v>129.9</v>
      </c>
      <c r="H9" s="16">
        <f t="shared" si="0"/>
        <v>25.98</v>
      </c>
      <c r="I9" s="15">
        <v>86.48</v>
      </c>
      <c r="J9" s="16">
        <f t="shared" si="1"/>
        <v>51.888</v>
      </c>
      <c r="K9" s="16">
        <f t="shared" si="2"/>
        <v>77.868</v>
      </c>
      <c r="L9" s="12">
        <v>1</v>
      </c>
      <c r="M9" s="12" t="s">
        <v>19</v>
      </c>
    </row>
    <row r="10" s="1" customFormat="1" ht="33" customHeight="1" spans="1:13">
      <c r="A10" s="12">
        <v>8</v>
      </c>
      <c r="B10" s="13" t="s">
        <v>35</v>
      </c>
      <c r="C10" s="13" t="s">
        <v>36</v>
      </c>
      <c r="D10" s="13" t="s">
        <v>33</v>
      </c>
      <c r="E10" s="14" t="s">
        <v>17</v>
      </c>
      <c r="F10" s="14" t="s">
        <v>34</v>
      </c>
      <c r="G10" s="15">
        <v>136.1</v>
      </c>
      <c r="H10" s="16">
        <f t="shared" si="0"/>
        <v>27.22</v>
      </c>
      <c r="I10" s="15">
        <v>83.78</v>
      </c>
      <c r="J10" s="16">
        <f t="shared" si="1"/>
        <v>50.268</v>
      </c>
      <c r="K10" s="16">
        <f t="shared" si="2"/>
        <v>77.488</v>
      </c>
      <c r="L10" s="12">
        <v>2</v>
      </c>
      <c r="M10" s="12" t="s">
        <v>19</v>
      </c>
    </row>
    <row r="11" s="2" customFormat="1" ht="33" customHeight="1" spans="1:13">
      <c r="A11" s="12">
        <v>9</v>
      </c>
      <c r="B11" s="13" t="s">
        <v>37</v>
      </c>
      <c r="C11" s="13" t="s">
        <v>38</v>
      </c>
      <c r="D11" s="13" t="s">
        <v>33</v>
      </c>
      <c r="E11" s="14" t="s">
        <v>17</v>
      </c>
      <c r="F11" s="14" t="s">
        <v>34</v>
      </c>
      <c r="G11" s="15">
        <v>131.7</v>
      </c>
      <c r="H11" s="16">
        <f t="shared" si="0"/>
        <v>26.34</v>
      </c>
      <c r="I11" s="15">
        <v>84.54</v>
      </c>
      <c r="J11" s="16">
        <f t="shared" si="1"/>
        <v>50.724</v>
      </c>
      <c r="K11" s="16">
        <f t="shared" si="2"/>
        <v>77.064</v>
      </c>
      <c r="L11" s="12">
        <v>3</v>
      </c>
      <c r="M11" s="12"/>
    </row>
    <row r="12" s="2" customFormat="1" ht="33" customHeight="1" spans="1:13">
      <c r="A12" s="12">
        <v>10</v>
      </c>
      <c r="B12" s="13" t="s">
        <v>39</v>
      </c>
      <c r="C12" s="13" t="s">
        <v>40</v>
      </c>
      <c r="D12" s="13" t="s">
        <v>33</v>
      </c>
      <c r="E12" s="14" t="s">
        <v>17</v>
      </c>
      <c r="F12" s="14" t="s">
        <v>34</v>
      </c>
      <c r="G12" s="15">
        <v>125.7</v>
      </c>
      <c r="H12" s="16">
        <f t="shared" si="0"/>
        <v>25.14</v>
      </c>
      <c r="I12" s="15">
        <v>81.02</v>
      </c>
      <c r="J12" s="16">
        <f t="shared" si="1"/>
        <v>48.612</v>
      </c>
      <c r="K12" s="16">
        <f t="shared" si="2"/>
        <v>73.752</v>
      </c>
      <c r="L12" s="12">
        <v>4</v>
      </c>
      <c r="M12" s="12"/>
    </row>
    <row r="13" s="2" customFormat="1" ht="33" customHeight="1" spans="1:13">
      <c r="A13" s="12">
        <v>11</v>
      </c>
      <c r="B13" s="17" t="s">
        <v>41</v>
      </c>
      <c r="C13" s="13" t="s">
        <v>42</v>
      </c>
      <c r="D13" s="13" t="s">
        <v>33</v>
      </c>
      <c r="E13" s="14" t="s">
        <v>17</v>
      </c>
      <c r="F13" s="14" t="s">
        <v>34</v>
      </c>
      <c r="G13" s="15">
        <v>121.2</v>
      </c>
      <c r="H13" s="16">
        <f t="shared" si="0"/>
        <v>24.24</v>
      </c>
      <c r="I13" s="15">
        <v>81.78</v>
      </c>
      <c r="J13" s="16">
        <f t="shared" si="1"/>
        <v>49.068</v>
      </c>
      <c r="K13" s="16">
        <f t="shared" si="2"/>
        <v>73.308</v>
      </c>
      <c r="L13" s="12">
        <v>5</v>
      </c>
      <c r="M13" s="12"/>
    </row>
    <row r="14" s="1" customFormat="1" ht="33" customHeight="1" spans="1:13">
      <c r="A14" s="12">
        <v>12</v>
      </c>
      <c r="B14" s="13" t="s">
        <v>43</v>
      </c>
      <c r="C14" s="13" t="s">
        <v>44</v>
      </c>
      <c r="D14" s="13" t="s">
        <v>33</v>
      </c>
      <c r="E14" s="14" t="s">
        <v>17</v>
      </c>
      <c r="F14" s="14" t="s">
        <v>34</v>
      </c>
      <c r="G14" s="15">
        <v>124.5</v>
      </c>
      <c r="H14" s="16">
        <f t="shared" si="0"/>
        <v>24.9</v>
      </c>
      <c r="I14" s="15">
        <v>78.68</v>
      </c>
      <c r="J14" s="16">
        <f t="shared" si="1"/>
        <v>47.208</v>
      </c>
      <c r="K14" s="16">
        <f t="shared" si="2"/>
        <v>72.108</v>
      </c>
      <c r="L14" s="12">
        <v>6</v>
      </c>
      <c r="M14" s="12"/>
    </row>
  </sheetData>
  <sortState ref="A9:M14">
    <sortCondition ref="K9:K14" descending="1"/>
  </sortState>
  <mergeCells count="1">
    <mergeCell ref="A1:M1"/>
  </mergeCells>
  <pageMargins left="0.751388888888889" right="0.751388888888889" top="1" bottom="1" header="0.5" footer="0.5"/>
  <pageSetup paperSize="9" scale="9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Administrator</cp:lastModifiedBy>
  <dcterms:created xsi:type="dcterms:W3CDTF">2023-03-13T08:06:00Z</dcterms:created>
  <dcterms:modified xsi:type="dcterms:W3CDTF">2024-03-03T04:00:23Z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