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backupFile="1"/>
  <mc:AlternateContent xmlns:mc="http://schemas.openxmlformats.org/markup-compatibility/2006">
    <mc:Choice Requires="x15">
      <x15ac:absPath xmlns:x15ac="http://schemas.microsoft.com/office/spreadsheetml/2010/11/ac" url="C:\Users\ACER\Desktop\公示成绩\"/>
    </mc:Choice>
  </mc:AlternateContent>
  <xr:revisionPtr revIDLastSave="0" documentId="13_ncr:1_{A38AC0FE-37AF-42C7-8876-AA95256F5FDA}" xr6:coauthVersionLast="47" xr6:coauthVersionMax="47" xr10:uidLastSave="{00000000-0000-0000-0000-000000000000}"/>
  <bookViews>
    <workbookView xWindow="-108" yWindow="-108" windowWidth="23256" windowHeight="13176" xr2:uid="{00000000-000D-0000-FFFF-FFFF00000000}"/>
  </bookViews>
  <sheets>
    <sheet name="婺城区总成绩" sheetId="10" r:id="rId1"/>
  </sheets>
  <definedNames>
    <definedName name="_xlnm._FilterDatabase" localSheetId="0" hidden="1">婺城区总成绩!$A$2:$L$181</definedName>
    <definedName name="_xlnm.Print_Area" localSheetId="0">婺城区总成绩!$A$2:$L$181</definedName>
    <definedName name="金华成绩x" localSheetId="0">婺城区总成绩!$A$2:$L$181</definedName>
    <definedName name="金华成绩x">#REF!</definedName>
  </definedNames>
  <calcPr calcId="191029"/>
</workbook>
</file>

<file path=xl/calcChain.xml><?xml version="1.0" encoding="utf-8"?>
<calcChain xmlns="http://schemas.openxmlformats.org/spreadsheetml/2006/main">
  <c r="I181" i="10" l="1"/>
  <c r="G181" i="10"/>
  <c r="I180" i="10"/>
  <c r="G180" i="10"/>
  <c r="I179" i="10"/>
  <c r="G179" i="10"/>
  <c r="I178" i="10"/>
  <c r="G178" i="10"/>
  <c r="I176" i="10"/>
  <c r="G176" i="10"/>
  <c r="I175" i="10"/>
  <c r="G175" i="10"/>
  <c r="I177" i="10"/>
  <c r="G177" i="10"/>
  <c r="I174" i="10"/>
  <c r="G174" i="10"/>
  <c r="I173" i="10"/>
  <c r="G173" i="10"/>
  <c r="I172" i="10"/>
  <c r="G172" i="10"/>
  <c r="I171" i="10"/>
  <c r="G171" i="10"/>
  <c r="I169" i="10"/>
  <c r="G169" i="10"/>
  <c r="I170" i="10"/>
  <c r="G170" i="10"/>
  <c r="I166" i="10"/>
  <c r="G166" i="10"/>
  <c r="I168" i="10"/>
  <c r="G168" i="10"/>
  <c r="I167" i="10"/>
  <c r="G167" i="10"/>
  <c r="I165" i="10"/>
  <c r="G165" i="10"/>
  <c r="I164" i="10"/>
  <c r="G164" i="10"/>
  <c r="I162" i="10"/>
  <c r="G162" i="10"/>
  <c r="I159" i="10"/>
  <c r="G159" i="10"/>
  <c r="I163" i="10"/>
  <c r="G163" i="10"/>
  <c r="I161" i="10"/>
  <c r="G161" i="10"/>
  <c r="I160" i="10"/>
  <c r="G160" i="10"/>
  <c r="I158" i="10"/>
  <c r="G158" i="10"/>
  <c r="I157" i="10"/>
  <c r="G157" i="10"/>
  <c r="I156" i="10"/>
  <c r="G156" i="10"/>
  <c r="I155" i="10"/>
  <c r="G155" i="10"/>
  <c r="I152" i="10"/>
  <c r="G152" i="10"/>
  <c r="I154" i="10"/>
  <c r="G154" i="10"/>
  <c r="I153" i="10"/>
  <c r="G153" i="10"/>
  <c r="I149" i="10"/>
  <c r="G149" i="10"/>
  <c r="I151" i="10"/>
  <c r="G151" i="10"/>
  <c r="I150" i="10"/>
  <c r="G150" i="10"/>
  <c r="I148" i="10"/>
  <c r="G148" i="10"/>
  <c r="I147" i="10"/>
  <c r="G147" i="10"/>
  <c r="I146" i="10"/>
  <c r="G146" i="10"/>
  <c r="I144" i="10"/>
  <c r="G144" i="10"/>
  <c r="I143" i="10"/>
  <c r="G143" i="10"/>
  <c r="I145" i="10"/>
  <c r="G145" i="10"/>
  <c r="I141" i="10"/>
  <c r="G141" i="10"/>
  <c r="I142" i="10"/>
  <c r="G142" i="10"/>
  <c r="I139" i="10"/>
  <c r="G139" i="10"/>
  <c r="I140" i="10"/>
  <c r="G140" i="10"/>
  <c r="I138" i="10"/>
  <c r="G138" i="10"/>
  <c r="I137" i="10"/>
  <c r="G137" i="10"/>
  <c r="I136" i="10"/>
  <c r="G136" i="10"/>
  <c r="I135" i="10"/>
  <c r="G135" i="10"/>
  <c r="I134" i="10"/>
  <c r="G134" i="10"/>
  <c r="I133" i="10"/>
  <c r="G133" i="10"/>
  <c r="I131" i="10"/>
  <c r="G131" i="10"/>
  <c r="I132" i="10"/>
  <c r="G132" i="10"/>
  <c r="I130" i="10"/>
  <c r="G130" i="10"/>
  <c r="I129" i="10"/>
  <c r="G129" i="10"/>
  <c r="I128" i="10"/>
  <c r="G128" i="10"/>
  <c r="I124" i="10"/>
  <c r="G124" i="10"/>
  <c r="I126" i="10"/>
  <c r="G126" i="10"/>
  <c r="I122" i="10"/>
  <c r="G122" i="10"/>
  <c r="I123" i="10"/>
  <c r="G123" i="10"/>
  <c r="I125" i="10"/>
  <c r="G125" i="10"/>
  <c r="I127" i="10"/>
  <c r="G127" i="10"/>
  <c r="I121" i="10"/>
  <c r="G121" i="10"/>
  <c r="I119" i="10"/>
  <c r="G119" i="10"/>
  <c r="I120" i="10"/>
  <c r="G120" i="10"/>
  <c r="I118" i="10"/>
  <c r="G118" i="10"/>
  <c r="I117" i="10"/>
  <c r="G117" i="10"/>
  <c r="I115" i="10"/>
  <c r="G115" i="10"/>
  <c r="I116" i="10"/>
  <c r="G116" i="10"/>
  <c r="I114" i="10"/>
  <c r="G114" i="10"/>
  <c r="I112" i="10"/>
  <c r="G112" i="10"/>
  <c r="I111" i="10"/>
  <c r="G111" i="10"/>
  <c r="I113" i="10"/>
  <c r="G113" i="10"/>
  <c r="I109" i="10"/>
  <c r="G109" i="10"/>
  <c r="I110" i="10"/>
  <c r="G110" i="10"/>
  <c r="I108" i="10"/>
  <c r="G108" i="10"/>
  <c r="I107" i="10"/>
  <c r="G107" i="10"/>
  <c r="I105" i="10"/>
  <c r="G105" i="10"/>
  <c r="I106" i="10"/>
  <c r="G106" i="10"/>
  <c r="I102" i="10"/>
  <c r="G102" i="10"/>
  <c r="I103" i="10"/>
  <c r="G103" i="10"/>
  <c r="I104" i="10"/>
  <c r="G104" i="10"/>
  <c r="I100" i="10"/>
  <c r="G100" i="10"/>
  <c r="I99" i="10"/>
  <c r="G99" i="10"/>
  <c r="I101" i="10"/>
  <c r="G101" i="10"/>
  <c r="I96" i="10"/>
  <c r="G96" i="10"/>
  <c r="I97" i="10"/>
  <c r="G97" i="10"/>
  <c r="I98" i="10"/>
  <c r="G98" i="10"/>
  <c r="I95" i="10"/>
  <c r="G95" i="10"/>
  <c r="I94" i="10"/>
  <c r="G94" i="10"/>
  <c r="I93" i="10"/>
  <c r="G93" i="10"/>
  <c r="I90" i="10"/>
  <c r="G90" i="10"/>
  <c r="I91" i="10"/>
  <c r="G91" i="10"/>
  <c r="I92" i="10"/>
  <c r="G92" i="10"/>
  <c r="I89" i="10"/>
  <c r="G89" i="10"/>
  <c r="I87" i="10"/>
  <c r="G87" i="10"/>
  <c r="I88" i="10"/>
  <c r="G88" i="10"/>
  <c r="I85" i="10"/>
  <c r="G85" i="10"/>
  <c r="I84" i="10"/>
  <c r="G84" i="10"/>
  <c r="I86" i="10"/>
  <c r="G86" i="10"/>
  <c r="I79" i="10"/>
  <c r="G79" i="10"/>
  <c r="I80" i="10"/>
  <c r="G80" i="10"/>
  <c r="I82" i="10"/>
  <c r="G82" i="10"/>
  <c r="I81" i="10"/>
  <c r="G81" i="10"/>
  <c r="I78" i="10"/>
  <c r="G78" i="10"/>
  <c r="I83" i="10"/>
  <c r="G83" i="10"/>
  <c r="I76" i="10"/>
  <c r="G76" i="10"/>
  <c r="I77" i="10"/>
  <c r="G77" i="10"/>
  <c r="I74" i="10"/>
  <c r="G74" i="10"/>
  <c r="I75" i="10"/>
  <c r="G75" i="10"/>
  <c r="I73" i="10"/>
  <c r="G73" i="10"/>
  <c r="I71" i="10"/>
  <c r="G71" i="10"/>
  <c r="I72" i="10"/>
  <c r="G72" i="10"/>
  <c r="I69" i="10"/>
  <c r="G69" i="10"/>
  <c r="I70" i="10"/>
  <c r="G70" i="10"/>
  <c r="I68" i="10"/>
  <c r="G68" i="10"/>
  <c r="I67" i="10"/>
  <c r="G67" i="10"/>
  <c r="I64" i="10"/>
  <c r="G64" i="10"/>
  <c r="I61" i="10"/>
  <c r="G61" i="10"/>
  <c r="I60" i="10"/>
  <c r="G60" i="10"/>
  <c r="I65" i="10"/>
  <c r="G65" i="10"/>
  <c r="I62" i="10"/>
  <c r="G62" i="10"/>
  <c r="I63" i="10"/>
  <c r="G63" i="10"/>
  <c r="I66" i="10"/>
  <c r="G66" i="10"/>
  <c r="I59" i="10"/>
  <c r="G59" i="10"/>
  <c r="I58" i="10"/>
  <c r="G58" i="10"/>
  <c r="I56" i="10"/>
  <c r="G56" i="10"/>
  <c r="I57" i="10"/>
  <c r="G57" i="10"/>
  <c r="I54" i="10"/>
  <c r="G54" i="10"/>
  <c r="G55" i="10"/>
  <c r="I52" i="10"/>
  <c r="G52" i="10"/>
  <c r="I53" i="10"/>
  <c r="G53" i="10"/>
  <c r="I51" i="10"/>
  <c r="G51" i="10"/>
  <c r="I48" i="10"/>
  <c r="G48" i="10"/>
  <c r="I50" i="10"/>
  <c r="G50" i="10"/>
  <c r="I49" i="10"/>
  <c r="G49" i="10"/>
  <c r="I47" i="10"/>
  <c r="G47" i="10"/>
  <c r="I45" i="10"/>
  <c r="G45" i="10"/>
  <c r="I46" i="10"/>
  <c r="G46" i="10"/>
  <c r="I44" i="10"/>
  <c r="G44" i="10"/>
  <c r="I43" i="10"/>
  <c r="G43" i="10"/>
  <c r="I42" i="10"/>
  <c r="G42" i="10"/>
  <c r="I40" i="10"/>
  <c r="G40" i="10"/>
  <c r="I39" i="10"/>
  <c r="G39" i="10"/>
  <c r="I41" i="10"/>
  <c r="G41" i="10"/>
  <c r="I33" i="10"/>
  <c r="G33" i="10"/>
  <c r="I38" i="10"/>
  <c r="G38" i="10"/>
  <c r="I34" i="10"/>
  <c r="G34" i="10"/>
  <c r="I36" i="10"/>
  <c r="G36" i="10"/>
  <c r="I37" i="10"/>
  <c r="G37" i="10"/>
  <c r="I35" i="10"/>
  <c r="G35" i="10"/>
  <c r="I31" i="10"/>
  <c r="G31" i="10"/>
  <c r="I30" i="10"/>
  <c r="G30" i="10"/>
  <c r="I32" i="10"/>
  <c r="G32" i="10"/>
  <c r="I29" i="10"/>
  <c r="G29" i="10"/>
  <c r="I28" i="10"/>
  <c r="G28" i="10"/>
  <c r="I27" i="10"/>
  <c r="G27" i="10"/>
  <c r="I26" i="10"/>
  <c r="G26" i="10"/>
  <c r="I22" i="10"/>
  <c r="G22" i="10"/>
  <c r="I21" i="10"/>
  <c r="G21" i="10"/>
  <c r="I24" i="10"/>
  <c r="G24" i="10"/>
  <c r="I25" i="10"/>
  <c r="G25" i="10"/>
  <c r="I23" i="10"/>
  <c r="G23" i="10"/>
  <c r="I20" i="10"/>
  <c r="G20" i="10"/>
  <c r="I19" i="10"/>
  <c r="G19" i="10"/>
  <c r="I18" i="10"/>
  <c r="G18" i="10"/>
  <c r="I17" i="10"/>
  <c r="G17" i="10"/>
  <c r="I16" i="10"/>
  <c r="G16" i="10"/>
  <c r="I15" i="10"/>
  <c r="G15" i="10"/>
  <c r="I14" i="10"/>
  <c r="G14" i="10"/>
  <c r="I13" i="10"/>
  <c r="G13" i="10"/>
  <c r="I9" i="10"/>
  <c r="G9" i="10"/>
  <c r="I12" i="10"/>
  <c r="G12" i="10"/>
  <c r="I10" i="10"/>
  <c r="G10" i="10"/>
  <c r="I11" i="10"/>
  <c r="G11" i="10"/>
  <c r="I8" i="10"/>
  <c r="G8" i="10"/>
  <c r="I4" i="10"/>
  <c r="G4" i="10"/>
  <c r="I3" i="10"/>
  <c r="G3" i="10"/>
  <c r="I5" i="10"/>
  <c r="G5" i="10"/>
  <c r="I6" i="10"/>
  <c r="G6" i="10"/>
  <c r="I7" i="10"/>
  <c r="G7" i="10"/>
  <c r="J64" i="10" l="1"/>
  <c r="J69" i="10"/>
  <c r="J83" i="10"/>
  <c r="J80" i="10"/>
  <c r="J85" i="10"/>
  <c r="J114" i="10"/>
  <c r="J118" i="10"/>
  <c r="J148" i="10"/>
  <c r="J153" i="10"/>
  <c r="J134" i="10"/>
  <c r="J126" i="10"/>
  <c r="J65" i="10"/>
  <c r="J67" i="10"/>
  <c r="J103" i="10"/>
  <c r="J124" i="10"/>
  <c r="J144" i="10"/>
  <c r="J154" i="10"/>
  <c r="J157" i="10"/>
  <c r="J163" i="10"/>
  <c r="J8" i="10"/>
  <c r="J3" i="10"/>
  <c r="J48" i="10"/>
  <c r="J71" i="10"/>
  <c r="J181" i="10"/>
  <c r="J17" i="10"/>
  <c r="J23" i="10"/>
  <c r="J129" i="10"/>
  <c r="J151" i="10"/>
  <c r="J161" i="10"/>
  <c r="J164" i="10"/>
  <c r="J27" i="10"/>
  <c r="J12" i="10"/>
  <c r="J165" i="10"/>
  <c r="J143" i="10"/>
  <c r="J158" i="10"/>
  <c r="J167" i="10"/>
  <c r="J178" i="10"/>
  <c r="J41" i="10"/>
  <c r="J128" i="10"/>
  <c r="J131" i="10"/>
  <c r="J16" i="10"/>
  <c r="J20" i="10"/>
  <c r="J21" i="10"/>
  <c r="J31" i="10"/>
  <c r="J34" i="10"/>
  <c r="J39" i="10"/>
  <c r="J49" i="10"/>
  <c r="J63" i="10"/>
  <c r="J84" i="10"/>
  <c r="J136" i="10"/>
  <c r="J145" i="10"/>
  <c r="J170" i="10"/>
  <c r="J5" i="10"/>
  <c r="J119" i="10"/>
  <c r="J123" i="10"/>
  <c r="J56" i="10"/>
  <c r="J61" i="10"/>
  <c r="J70" i="10"/>
  <c r="J73" i="10"/>
  <c r="J76" i="10"/>
  <c r="J89" i="10"/>
  <c r="J97" i="10"/>
  <c r="J106" i="10"/>
  <c r="J112" i="10"/>
  <c r="J37" i="10"/>
  <c r="J33" i="10"/>
  <c r="J62" i="10"/>
  <c r="J133" i="10"/>
  <c r="J150" i="10"/>
  <c r="J7" i="10"/>
  <c r="J24" i="10"/>
  <c r="J43" i="10"/>
  <c r="J11" i="10"/>
  <c r="J13" i="10"/>
  <c r="J28" i="10"/>
  <c r="J36" i="10"/>
  <c r="J47" i="10"/>
  <c r="J54" i="10"/>
  <c r="J59" i="10"/>
  <c r="J75" i="10"/>
  <c r="J82" i="10"/>
  <c r="J110" i="10"/>
  <c r="J117" i="10"/>
  <c r="J142" i="10"/>
  <c r="J155" i="10"/>
  <c r="J10" i="10"/>
  <c r="J14" i="10"/>
  <c r="J22" i="10"/>
  <c r="J29" i="10"/>
  <c r="J44" i="10"/>
  <c r="J51" i="10"/>
  <c r="J66" i="10"/>
  <c r="J72" i="10"/>
  <c r="J74" i="10"/>
  <c r="J121" i="10"/>
  <c r="J135" i="10"/>
  <c r="J4" i="10"/>
  <c r="J18" i="10"/>
  <c r="J25" i="10"/>
  <c r="J35" i="10"/>
  <c r="J38" i="10"/>
  <c r="J60" i="10"/>
  <c r="J68" i="10"/>
  <c r="J78" i="10"/>
  <c r="J79" i="10"/>
  <c r="J94" i="10"/>
  <c r="J104" i="10"/>
  <c r="J109" i="10"/>
  <c r="J127" i="10"/>
  <c r="J122" i="10"/>
  <c r="J138" i="10"/>
  <c r="J141" i="10"/>
  <c r="J175" i="10"/>
  <c r="J180" i="10"/>
  <c r="J15" i="10"/>
  <c r="J26" i="10"/>
  <c r="J32" i="10"/>
  <c r="J40" i="10"/>
  <c r="J46" i="10"/>
  <c r="J77" i="10"/>
  <c r="J116" i="10"/>
  <c r="J6" i="10"/>
  <c r="J50" i="10"/>
  <c r="J81" i="10"/>
  <c r="J86" i="10"/>
  <c r="J120" i="10"/>
  <c r="J125" i="10"/>
  <c r="J130" i="10"/>
  <c r="J9" i="10"/>
  <c r="J19" i="10"/>
  <c r="J30" i="10"/>
  <c r="J42" i="10"/>
  <c r="J45" i="10"/>
  <c r="J98" i="10"/>
  <c r="J99" i="10"/>
  <c r="J108" i="10"/>
  <c r="J111" i="10"/>
  <c r="J137" i="10"/>
  <c r="J159" i="10"/>
  <c r="J169" i="10"/>
  <c r="J58" i="10"/>
  <c r="J57" i="10"/>
  <c r="J139" i="10"/>
  <c r="J140" i="10"/>
  <c r="J115" i="10"/>
  <c r="J149" i="10"/>
  <c r="J113" i="10"/>
  <c r="J146" i="10"/>
  <c r="J147" i="10"/>
  <c r="J152" i="10"/>
  <c r="J93" i="10"/>
  <c r="J95" i="10"/>
  <c r="J52" i="10"/>
  <c r="J53" i="10"/>
  <c r="J105" i="10"/>
  <c r="J107" i="10"/>
  <c r="J88" i="10"/>
  <c r="J87" i="10"/>
  <c r="J102" i="10"/>
  <c r="J100" i="10"/>
  <c r="J101" i="10"/>
  <c r="J179" i="10"/>
  <c r="J173" i="10"/>
  <c r="J174" i="10"/>
  <c r="J172" i="10"/>
  <c r="J168" i="10"/>
  <c r="J171" i="10"/>
  <c r="J166" i="10"/>
  <c r="J177" i="10"/>
  <c r="J176" i="10"/>
  <c r="J162" i="10"/>
  <c r="J160" i="10"/>
  <c r="J156" i="10"/>
  <c r="J132" i="10"/>
  <c r="J96" i="10"/>
  <c r="J90" i="10"/>
  <c r="J91" i="10"/>
  <c r="J92" i="10"/>
</calcChain>
</file>

<file path=xl/sharedStrings.xml><?xml version="1.0" encoding="utf-8"?>
<sst xmlns="http://schemas.openxmlformats.org/spreadsheetml/2006/main" count="910" uniqueCount="435">
  <si>
    <t>报考职位</t>
  </si>
  <si>
    <t>招考单位名</t>
  </si>
  <si>
    <t>邹家臻</t>
  </si>
  <si>
    <t>男</t>
  </si>
  <si>
    <t>法官助理1（五级法官助理）</t>
  </si>
  <si>
    <t>金华市婺城区人民法院</t>
  </si>
  <si>
    <t>107010403915</t>
  </si>
  <si>
    <t>姚惠蕾</t>
  </si>
  <si>
    <t>107010400628</t>
  </si>
  <si>
    <t>章胜洋</t>
  </si>
  <si>
    <t>107010401025</t>
  </si>
  <si>
    <t>吕欣哲</t>
  </si>
  <si>
    <t>107010402906</t>
  </si>
  <si>
    <t>潘骏臣</t>
  </si>
  <si>
    <t>107010403316</t>
  </si>
  <si>
    <t>李宇琨</t>
  </si>
  <si>
    <t>107010403806</t>
  </si>
  <si>
    <t>应然鑫</t>
  </si>
  <si>
    <t>女</t>
  </si>
  <si>
    <t>法官助理2（五级法官助理）</t>
  </si>
  <si>
    <t>107010401021</t>
  </si>
  <si>
    <t>赵阳天</t>
  </si>
  <si>
    <t>107010401826</t>
  </si>
  <si>
    <t>丁烨</t>
  </si>
  <si>
    <t>107010402705</t>
  </si>
  <si>
    <t>赵紫薇</t>
  </si>
  <si>
    <t>107010402523</t>
  </si>
  <si>
    <t>邱嘉慧</t>
  </si>
  <si>
    <t>107010403227</t>
  </si>
  <si>
    <t>阴义凤</t>
  </si>
  <si>
    <t>107010403004</t>
  </si>
  <si>
    <t>综合管理（一级科员）</t>
  </si>
  <si>
    <t>徐子强</t>
  </si>
  <si>
    <t>107010402429</t>
  </si>
  <si>
    <t>严敏慧</t>
  </si>
  <si>
    <t>107010400606</t>
  </si>
  <si>
    <t>方语忱</t>
  </si>
  <si>
    <t>107010404017</t>
  </si>
  <si>
    <t>高言</t>
  </si>
  <si>
    <t>检察官助理1（五级检察官助理）</t>
  </si>
  <si>
    <t>金华市婺城区人民检察院</t>
  </si>
  <si>
    <t>107010403522</t>
  </si>
  <si>
    <t>刘昱</t>
  </si>
  <si>
    <t>107010400401</t>
  </si>
  <si>
    <t>顾金宝</t>
  </si>
  <si>
    <t>107010404416</t>
  </si>
  <si>
    <t>雷华伶</t>
  </si>
  <si>
    <t>检察官助理2（五级检察官助理）</t>
  </si>
  <si>
    <t>107010402412</t>
  </si>
  <si>
    <t>曹娅珂</t>
  </si>
  <si>
    <t>107010402221</t>
  </si>
  <si>
    <t>周淑婉</t>
  </si>
  <si>
    <t>107010404526</t>
  </si>
  <si>
    <t>杨陈璐</t>
  </si>
  <si>
    <t>107010402428</t>
  </si>
  <si>
    <t>吕海粟</t>
  </si>
  <si>
    <t>107010403118</t>
  </si>
  <si>
    <t>李应依</t>
  </si>
  <si>
    <t>107010404430</t>
  </si>
  <si>
    <t>朱竞伊</t>
  </si>
  <si>
    <t>纪检监察1（一级科员）</t>
  </si>
  <si>
    <t>中共金华市婺城区纪律检查委员会</t>
  </si>
  <si>
    <t>107010404511</t>
  </si>
  <si>
    <t>叶晓群</t>
  </si>
  <si>
    <t>107010401920</t>
  </si>
  <si>
    <t>虞志祯</t>
  </si>
  <si>
    <t>107010400509</t>
  </si>
  <si>
    <t>盛微薇</t>
  </si>
  <si>
    <t>纪检监察2（一级科员）</t>
  </si>
  <si>
    <t>107010403307</t>
  </si>
  <si>
    <t>陈琳</t>
  </si>
  <si>
    <t>107010401427</t>
  </si>
  <si>
    <t>曲宜婷</t>
  </si>
  <si>
    <t>107010400214</t>
  </si>
  <si>
    <t>倪静</t>
  </si>
  <si>
    <t>王文娟</t>
  </si>
  <si>
    <t>纪检监察3（一级科员）</t>
  </si>
  <si>
    <t>107010402017</t>
  </si>
  <si>
    <t>刘梦莹</t>
  </si>
  <si>
    <t>107010401929</t>
  </si>
  <si>
    <t>李佳瑶</t>
  </si>
  <si>
    <t>107010400104</t>
  </si>
  <si>
    <t>钱璟</t>
  </si>
  <si>
    <t>107010403507</t>
  </si>
  <si>
    <t>韩沙沙</t>
  </si>
  <si>
    <t>107010401613</t>
  </si>
  <si>
    <t>张宣</t>
  </si>
  <si>
    <t>107010401010</t>
  </si>
  <si>
    <t>童宇航</t>
  </si>
  <si>
    <t>工作人员（一级科员）</t>
  </si>
  <si>
    <t>金华市婺城区教育局</t>
  </si>
  <si>
    <t>107010500925</t>
  </si>
  <si>
    <t>王姜伟</t>
  </si>
  <si>
    <t>107010500919</t>
  </si>
  <si>
    <t>魏赢</t>
  </si>
  <si>
    <t>107010501916</t>
  </si>
  <si>
    <t>杨可</t>
  </si>
  <si>
    <t>司法助理员（一级科员）</t>
  </si>
  <si>
    <t>金华市婺城区司法局所辖司法所</t>
  </si>
  <si>
    <t>107010501718</t>
  </si>
  <si>
    <t>吴湘丽</t>
  </si>
  <si>
    <t>107010501614</t>
  </si>
  <si>
    <t>俞嫣然</t>
  </si>
  <si>
    <t>107010502302</t>
  </si>
  <si>
    <t>胡译心</t>
  </si>
  <si>
    <t>财政管理（一级科员）</t>
  </si>
  <si>
    <t>金华市婺城区财政局</t>
  </si>
  <si>
    <t>107010501522</t>
  </si>
  <si>
    <t>周红蕾</t>
  </si>
  <si>
    <t>107010501413</t>
  </si>
  <si>
    <t>卢婧宇</t>
  </si>
  <si>
    <t>107010502616</t>
  </si>
  <si>
    <t>叶丽霞</t>
  </si>
  <si>
    <t>综合文字（一级科员）</t>
  </si>
  <si>
    <t>金华市婺城区文化和旅游体育局</t>
  </si>
  <si>
    <t>107010501819</t>
  </si>
  <si>
    <t>黄婉茹</t>
  </si>
  <si>
    <t>107010502105</t>
  </si>
  <si>
    <t>赵叶秋蕙</t>
  </si>
  <si>
    <t>107010501115</t>
  </si>
  <si>
    <t>华依伊</t>
  </si>
  <si>
    <t>审计（四级主任科员）</t>
  </si>
  <si>
    <t>金华市婺城区审计局</t>
  </si>
  <si>
    <t>107010500321</t>
  </si>
  <si>
    <t>谭书琪</t>
  </si>
  <si>
    <t>107010501214</t>
  </si>
  <si>
    <t>俞家宝</t>
  </si>
  <si>
    <t>107010501109</t>
  </si>
  <si>
    <t>徐冬世</t>
  </si>
  <si>
    <t>市场执法1（四级主任科员）</t>
  </si>
  <si>
    <t>金华市婺城区市场监督管理局</t>
  </si>
  <si>
    <t>307010200916</t>
  </si>
  <si>
    <t>任国威</t>
  </si>
  <si>
    <t>307010201022</t>
  </si>
  <si>
    <t>乔彩芸</t>
  </si>
  <si>
    <t>市场执法2（四级主任科员）</t>
  </si>
  <si>
    <t>307010201524</t>
  </si>
  <si>
    <t>卢晶晶</t>
  </si>
  <si>
    <t>307010200105</t>
  </si>
  <si>
    <t>赵倩</t>
  </si>
  <si>
    <t>307010202310</t>
  </si>
  <si>
    <t>范晓隆</t>
  </si>
  <si>
    <t>市场执法3（一级科员）</t>
  </si>
  <si>
    <t>307010200623</t>
  </si>
  <si>
    <t>杜沈珊</t>
  </si>
  <si>
    <t>307010202711</t>
  </si>
  <si>
    <t>李文波</t>
  </si>
  <si>
    <t>307010201220</t>
  </si>
  <si>
    <t>翁宏伟</t>
  </si>
  <si>
    <t>307010203223</t>
  </si>
  <si>
    <t>黄凡</t>
  </si>
  <si>
    <t>307010201102</t>
  </si>
  <si>
    <t>李志强</t>
  </si>
  <si>
    <t>307010200217</t>
  </si>
  <si>
    <t>王鼎臣</t>
  </si>
  <si>
    <t>307010201613</t>
  </si>
  <si>
    <t>施志豪</t>
  </si>
  <si>
    <t>307010201304</t>
  </si>
  <si>
    <t>蒋雨航</t>
  </si>
  <si>
    <t>市场执法4（一级科员）</t>
  </si>
  <si>
    <t>307010200125</t>
  </si>
  <si>
    <t>徐璐璐</t>
  </si>
  <si>
    <t>307010200527</t>
  </si>
  <si>
    <t>杨淑慧</t>
  </si>
  <si>
    <t>307010202329</t>
  </si>
  <si>
    <t>李怡</t>
  </si>
  <si>
    <t>307010201703</t>
  </si>
  <si>
    <t>刘个</t>
  </si>
  <si>
    <t>307010203303</t>
  </si>
  <si>
    <t>刘林艳</t>
  </si>
  <si>
    <t>307010200510</t>
  </si>
  <si>
    <t>郑婷婷</t>
  </si>
  <si>
    <t>307010201926</t>
  </si>
  <si>
    <t>曹喆涛</t>
  </si>
  <si>
    <t>市场执法5（一级科员）</t>
  </si>
  <si>
    <t>307010200201</t>
  </si>
  <si>
    <t>赵逸扬</t>
  </si>
  <si>
    <t>307010203420</t>
  </si>
  <si>
    <t>崔保祥</t>
  </si>
  <si>
    <t>307010200517</t>
  </si>
  <si>
    <t>吴聪</t>
  </si>
  <si>
    <t>307010203019</t>
  </si>
  <si>
    <t>高星</t>
  </si>
  <si>
    <t>市场执法6（一级科员）</t>
  </si>
  <si>
    <t>307010203328</t>
  </si>
  <si>
    <t>乔曦</t>
  </si>
  <si>
    <t>307010201802</t>
  </si>
  <si>
    <t>尹文发</t>
  </si>
  <si>
    <t>307010200506</t>
  </si>
  <si>
    <t>刘浩楠</t>
  </si>
  <si>
    <t>307010202001</t>
  </si>
  <si>
    <t>吕唯嘉</t>
  </si>
  <si>
    <t>307010200615</t>
  </si>
  <si>
    <t>王小刚</t>
  </si>
  <si>
    <t>307010203324</t>
  </si>
  <si>
    <t>姚冰</t>
  </si>
  <si>
    <t>市场执法7（一级科员）</t>
  </si>
  <si>
    <t>307010202714</t>
  </si>
  <si>
    <t>曹秀平</t>
  </si>
  <si>
    <t>307010202416</t>
  </si>
  <si>
    <t>李佳慧</t>
  </si>
  <si>
    <t>307010202415</t>
  </si>
  <si>
    <t>王婷</t>
  </si>
  <si>
    <t>占雯佳</t>
  </si>
  <si>
    <t>金华市婺城区归国华侨联合会</t>
  </si>
  <si>
    <t>107010600209</t>
  </si>
  <si>
    <t>陈悦</t>
  </si>
  <si>
    <t>107010602508</t>
  </si>
  <si>
    <t>洪欣怡</t>
  </si>
  <si>
    <t>107010600805</t>
  </si>
  <si>
    <t>何钰纯</t>
  </si>
  <si>
    <t>金华市婺城区事业单位登记服务中心</t>
  </si>
  <si>
    <t>107010601328</t>
  </si>
  <si>
    <t>107010600329</t>
  </si>
  <si>
    <t>胡之越</t>
  </si>
  <si>
    <t>107010602924</t>
  </si>
  <si>
    <t>张越</t>
  </si>
  <si>
    <t>金华市婺城区供销合作社联合社</t>
  </si>
  <si>
    <t>107010602611</t>
  </si>
  <si>
    <t>周若凡</t>
  </si>
  <si>
    <t>107010601821</t>
  </si>
  <si>
    <t>游俊清</t>
  </si>
  <si>
    <t>107010601230</t>
  </si>
  <si>
    <t>刘冬宇</t>
  </si>
  <si>
    <t>金华市婺城区财政支付中心</t>
  </si>
  <si>
    <t>107010503025</t>
  </si>
  <si>
    <t>程培莹</t>
  </si>
  <si>
    <t>107010501811</t>
  </si>
  <si>
    <t>徐可欣</t>
  </si>
  <si>
    <t>107010501512</t>
  </si>
  <si>
    <t>陈馨</t>
  </si>
  <si>
    <t>金华市婺城区人才市场服务中心</t>
  </si>
  <si>
    <t>107010501607</t>
  </si>
  <si>
    <t>池明霞</t>
  </si>
  <si>
    <t>107010501715</t>
  </si>
  <si>
    <t>王开成</t>
  </si>
  <si>
    <t>107010502627</t>
  </si>
  <si>
    <t>陈睿</t>
  </si>
  <si>
    <t>107010501728</t>
  </si>
  <si>
    <t>郑伽玮</t>
  </si>
  <si>
    <t>107010502508</t>
  </si>
  <si>
    <t>曾飞鸥</t>
  </si>
  <si>
    <t>107010501622</t>
  </si>
  <si>
    <t>周佳娣</t>
  </si>
  <si>
    <t>金华市婺城区社会保障中心</t>
  </si>
  <si>
    <t>107010502720</t>
  </si>
  <si>
    <t>武毓</t>
  </si>
  <si>
    <t>107010502401</t>
  </si>
  <si>
    <t>楼昊昱</t>
  </si>
  <si>
    <t>107010501003</t>
  </si>
  <si>
    <t>张好</t>
  </si>
  <si>
    <t>工作人员1（一级科员）</t>
  </si>
  <si>
    <t>金华市婺城区劳动人事争议仲裁院</t>
  </si>
  <si>
    <t>107010501515</t>
  </si>
  <si>
    <t>蒋丽敏</t>
  </si>
  <si>
    <t>107010501223</t>
  </si>
  <si>
    <t>胡天昊</t>
  </si>
  <si>
    <t>107010503020</t>
  </si>
  <si>
    <t>王粝蓉</t>
  </si>
  <si>
    <t>工作人员2（一级科员）</t>
  </si>
  <si>
    <t>107010501502</t>
  </si>
  <si>
    <t>吴梦涛</t>
  </si>
  <si>
    <t>107010502704</t>
  </si>
  <si>
    <t>107010501918</t>
  </si>
  <si>
    <t>黄绍涛</t>
  </si>
  <si>
    <t>金华市婺城区计划生育协会</t>
  </si>
  <si>
    <t>107010402826</t>
  </si>
  <si>
    <t>邹银渝</t>
  </si>
  <si>
    <t>107010401624</t>
  </si>
  <si>
    <t>陈家婧</t>
  </si>
  <si>
    <t>107010404117</t>
  </si>
  <si>
    <t>陈蓓蓓</t>
  </si>
  <si>
    <t>卫生执法1（一级科员）</t>
  </si>
  <si>
    <t>金华市婺城区卫生监督所</t>
  </si>
  <si>
    <t>307010201307</t>
  </si>
  <si>
    <t>吕春静</t>
  </si>
  <si>
    <t>307010203211</t>
  </si>
  <si>
    <t>龚鸿翔</t>
  </si>
  <si>
    <t>卫生执法2（一级科员）</t>
  </si>
  <si>
    <t>307010200818</t>
  </si>
  <si>
    <t>吴扬帆</t>
  </si>
  <si>
    <t>307010203314</t>
  </si>
  <si>
    <t>刘璇</t>
  </si>
  <si>
    <t>307010202123</t>
  </si>
  <si>
    <t>袁罗浩</t>
  </si>
  <si>
    <t>应急执法1（一级科员）</t>
  </si>
  <si>
    <t>金华市婺城区应急管理行政执法队</t>
  </si>
  <si>
    <t>307010200107</t>
  </si>
  <si>
    <t>陈楼</t>
  </si>
  <si>
    <t>307010201425</t>
  </si>
  <si>
    <t>王鑫涵</t>
  </si>
  <si>
    <t>307010202425</t>
  </si>
  <si>
    <t>金业成</t>
  </si>
  <si>
    <t>307010201428</t>
  </si>
  <si>
    <t>陈佳龙</t>
  </si>
  <si>
    <t>307010200317</t>
  </si>
  <si>
    <t>赵俊杰</t>
  </si>
  <si>
    <t>307010200923</t>
  </si>
  <si>
    <t>宋思睿</t>
  </si>
  <si>
    <t>应急执法2（一级科员）</t>
  </si>
  <si>
    <t>307010200229</t>
  </si>
  <si>
    <t>徐钰佳</t>
  </si>
  <si>
    <t>307010201028</t>
  </si>
  <si>
    <t>段若涵</t>
  </si>
  <si>
    <t>307010203329</t>
  </si>
  <si>
    <t>李艳</t>
  </si>
  <si>
    <t>金华市婺城区社会经济调查队</t>
  </si>
  <si>
    <t>107010402111</t>
  </si>
  <si>
    <t>楼芷言</t>
  </si>
  <si>
    <t>107010401515</t>
  </si>
  <si>
    <t>郑鹏</t>
  </si>
  <si>
    <t>107010404110</t>
  </si>
  <si>
    <t>综合执法1（一级科员）</t>
  </si>
  <si>
    <t>金华市婺城区综合行政执法大队</t>
  </si>
  <si>
    <t>毛智勇</t>
  </si>
  <si>
    <t>307010303826</t>
  </si>
  <si>
    <t>陈雪娇</t>
  </si>
  <si>
    <t>综合执法2（一级科员）</t>
  </si>
  <si>
    <t>307010303508</t>
  </si>
  <si>
    <t>张晓婧</t>
  </si>
  <si>
    <t>307010303011</t>
  </si>
  <si>
    <t>陆晓瑛</t>
  </si>
  <si>
    <t>307010303524</t>
  </si>
  <si>
    <t>雷鸣宇</t>
  </si>
  <si>
    <t>综合执法3（一级科员）</t>
  </si>
  <si>
    <t>307010303120</t>
  </si>
  <si>
    <t>陈源昊</t>
  </si>
  <si>
    <t>307010302228</t>
  </si>
  <si>
    <t>谢宇</t>
  </si>
  <si>
    <t>307010302422</t>
  </si>
  <si>
    <t>徐有科</t>
  </si>
  <si>
    <t>307010302201</t>
  </si>
  <si>
    <t>马俊杰</t>
  </si>
  <si>
    <t>307010302827</t>
  </si>
  <si>
    <t>王家茹</t>
  </si>
  <si>
    <t>综合执法4（一级科员）</t>
  </si>
  <si>
    <t>307010302513</t>
  </si>
  <si>
    <t>郑璨</t>
  </si>
  <si>
    <t>307010302328</t>
  </si>
  <si>
    <t>金文延</t>
  </si>
  <si>
    <t>307010303403</t>
  </si>
  <si>
    <t>吴欣悦</t>
  </si>
  <si>
    <t>金华市婺城区行政服务中心</t>
  </si>
  <si>
    <t>107010502116</t>
  </si>
  <si>
    <t>汪涵</t>
  </si>
  <si>
    <t>107010502827</t>
  </si>
  <si>
    <t>徐静易</t>
  </si>
  <si>
    <t>107010500426</t>
  </si>
  <si>
    <t>胡晓燕</t>
  </si>
  <si>
    <t>财务管理（一级科员）</t>
  </si>
  <si>
    <t>107010600712</t>
  </si>
  <si>
    <t>黄诗远</t>
  </si>
  <si>
    <t>107010501606</t>
  </si>
  <si>
    <t>马超</t>
  </si>
  <si>
    <t>107010600423</t>
  </si>
  <si>
    <t>马珂懿</t>
  </si>
  <si>
    <t>金华市婺城区机关事务服务中心</t>
  </si>
  <si>
    <t>107010400622</t>
  </si>
  <si>
    <t>逄富华</t>
  </si>
  <si>
    <t>107010404408</t>
  </si>
  <si>
    <t>童泽宇</t>
  </si>
  <si>
    <t>107010403913</t>
  </si>
  <si>
    <t>陈俊宏</t>
  </si>
  <si>
    <t>苏璐瑶</t>
  </si>
  <si>
    <t>优秀社区干部（一级科员）</t>
  </si>
  <si>
    <t>金华市婺城区乡镇机关</t>
  </si>
  <si>
    <t>207011001615</t>
  </si>
  <si>
    <t>张雅琴</t>
  </si>
  <si>
    <t>207011002220</t>
  </si>
  <si>
    <t>方丽娟</t>
  </si>
  <si>
    <t>207011002308</t>
  </si>
  <si>
    <t>洪金灿</t>
  </si>
  <si>
    <t>207011002701</t>
  </si>
  <si>
    <t>金嘉琦</t>
  </si>
  <si>
    <t>207011003009</t>
  </si>
  <si>
    <t>楼洋</t>
  </si>
  <si>
    <t>207011000823</t>
  </si>
  <si>
    <t>吴纲</t>
  </si>
  <si>
    <t>207011002213</t>
  </si>
  <si>
    <t>朱可</t>
  </si>
  <si>
    <t>207011000307</t>
  </si>
  <si>
    <t>徐浩瀚</t>
  </si>
  <si>
    <t>207011002518</t>
  </si>
  <si>
    <t>张晓静</t>
  </si>
  <si>
    <t>207011001515</t>
  </si>
  <si>
    <t>王敏慧</t>
  </si>
  <si>
    <t>207011000122</t>
  </si>
  <si>
    <t>洪程艳</t>
  </si>
  <si>
    <t>207011001318</t>
  </si>
  <si>
    <t>傅艳琛</t>
  </si>
  <si>
    <t>207011000225</t>
  </si>
  <si>
    <t>何溯</t>
  </si>
  <si>
    <t>207011001726</t>
  </si>
  <si>
    <t>葛汕</t>
  </si>
  <si>
    <t>207011003008</t>
  </si>
  <si>
    <t>黄徐凯</t>
  </si>
  <si>
    <t>207011002127</t>
  </si>
  <si>
    <t>周峻</t>
  </si>
  <si>
    <t>207011002612</t>
  </si>
  <si>
    <t>胡晓强</t>
  </si>
  <si>
    <t>工作人员3（一级科员）</t>
  </si>
  <si>
    <t>207011000710</t>
  </si>
  <si>
    <t>何林良</t>
  </si>
  <si>
    <t>207011000109</t>
  </si>
  <si>
    <t>孙泽亮</t>
  </si>
  <si>
    <t>207011002830</t>
  </si>
  <si>
    <t>吕静怡</t>
  </si>
  <si>
    <t>工作人员4（一级科员）</t>
  </si>
  <si>
    <t>207011000608</t>
  </si>
  <si>
    <t>童若兰</t>
  </si>
  <si>
    <t>207011001302</t>
  </si>
  <si>
    <t>余铖俐</t>
  </si>
  <si>
    <t>207011001225</t>
  </si>
  <si>
    <t>工作人员5（一级科员）</t>
  </si>
  <si>
    <t>207011000702</t>
  </si>
  <si>
    <t>潘剑巧</t>
  </si>
  <si>
    <t>207011001201</t>
  </si>
  <si>
    <t>尹董艳</t>
  </si>
  <si>
    <t>207011003021</t>
  </si>
  <si>
    <t>杨娴</t>
  </si>
  <si>
    <t>优秀村干部（一级科员）</t>
  </si>
  <si>
    <t>407010104108</t>
  </si>
  <si>
    <t>准考证号</t>
  </si>
  <si>
    <t>姓名</t>
  </si>
  <si>
    <t>性别</t>
  </si>
  <si>
    <t>排名</t>
  </si>
  <si>
    <t>笔试成绩</t>
  </si>
  <si>
    <t>笔试折合分</t>
  </si>
  <si>
    <t>面试成绩</t>
  </si>
  <si>
    <t>面试折合分</t>
  </si>
  <si>
    <t>总成绩</t>
  </si>
  <si>
    <t>备注</t>
  </si>
  <si>
    <t>放弃资格复审</t>
  </si>
  <si>
    <t>-</t>
    <phoneticPr fontId="1" type="noConversion"/>
  </si>
  <si>
    <t>2023年金华市婺城区各级机关单位考试录用公务员总成绩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</si>
</sst>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宋体"/>
      <charset val="134"/>
    </font>
    <font>
      <sz val="9"/>
      <name val="宋体"/>
      <charset val="134"/>
    </font>
    <font>
      <sz val="10"/>
      <name val="宋体"/>
      <family val="3"/>
      <charset val="134"/>
    </font>
    <font>
      <sz val="20"/>
      <name val="方正小标宋简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181"/>
  <sheetViews>
    <sheetView tabSelected="1" zoomScaleNormal="100" zoomScaleSheetLayoutView="100" workbookViewId="0">
      <selection sqref="A1:L1"/>
    </sheetView>
  </sheetViews>
  <sheetFormatPr defaultColWidth="9" defaultRowHeight="12" x14ac:dyDescent="0.15"/>
  <cols>
    <col min="1" max="1" width="15.5546875" customWidth="1"/>
    <col min="4" max="4" width="24.33203125" customWidth="1"/>
    <col min="5" max="5" width="27.88671875" customWidth="1"/>
  </cols>
  <sheetData>
    <row r="1" spans="1:12" ht="54.6" customHeight="1" x14ac:dyDescent="0.15">
      <c r="A1" s="3" t="s">
        <v>434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ht="25.05" customHeight="1" x14ac:dyDescent="0.15">
      <c r="A2" s="1" t="s">
        <v>422</v>
      </c>
      <c r="B2" s="1" t="s">
        <v>423</v>
      </c>
      <c r="C2" s="1" t="s">
        <v>424</v>
      </c>
      <c r="D2" s="1" t="s">
        <v>1</v>
      </c>
      <c r="E2" s="1" t="s">
        <v>0</v>
      </c>
      <c r="F2" s="1" t="s">
        <v>426</v>
      </c>
      <c r="G2" s="1" t="s">
        <v>427</v>
      </c>
      <c r="H2" s="1" t="s">
        <v>428</v>
      </c>
      <c r="I2" s="1" t="s">
        <v>429</v>
      </c>
      <c r="J2" s="1" t="s">
        <v>430</v>
      </c>
      <c r="K2" s="1" t="s">
        <v>425</v>
      </c>
      <c r="L2" s="1" t="s">
        <v>431</v>
      </c>
    </row>
    <row r="3" spans="1:12" ht="25.05" customHeight="1" x14ac:dyDescent="0.15">
      <c r="A3" s="1" t="s">
        <v>12</v>
      </c>
      <c r="B3" s="1" t="s">
        <v>11</v>
      </c>
      <c r="C3" s="1" t="s">
        <v>3</v>
      </c>
      <c r="D3" s="1" t="s">
        <v>5</v>
      </c>
      <c r="E3" s="1" t="s">
        <v>4</v>
      </c>
      <c r="F3" s="1">
        <v>130.6</v>
      </c>
      <c r="G3" s="1">
        <f>F3*0.4*0.5</f>
        <v>26.12</v>
      </c>
      <c r="H3" s="1">
        <v>81.599999999999994</v>
      </c>
      <c r="I3" s="1">
        <f>H3*0.6</f>
        <v>48.959999999999994</v>
      </c>
      <c r="J3" s="1">
        <f>G3+I3</f>
        <v>75.08</v>
      </c>
      <c r="K3" s="1">
        <v>1</v>
      </c>
      <c r="L3" s="2"/>
    </row>
    <row r="4" spans="1:12" ht="25.05" customHeight="1" x14ac:dyDescent="0.15">
      <c r="A4" s="1" t="s">
        <v>14</v>
      </c>
      <c r="B4" s="1" t="s">
        <v>13</v>
      </c>
      <c r="C4" s="1" t="s">
        <v>3</v>
      </c>
      <c r="D4" s="1" t="s">
        <v>5</v>
      </c>
      <c r="E4" s="1" t="s">
        <v>4</v>
      </c>
      <c r="F4" s="1">
        <v>130.19999999999999</v>
      </c>
      <c r="G4" s="1">
        <f>F4*0.4*0.5</f>
        <v>26.04</v>
      </c>
      <c r="H4" s="1">
        <v>80.2</v>
      </c>
      <c r="I4" s="1">
        <f>H4*0.6</f>
        <v>48.12</v>
      </c>
      <c r="J4" s="1">
        <f>G4+I4</f>
        <v>74.16</v>
      </c>
      <c r="K4" s="1">
        <v>2</v>
      </c>
      <c r="L4" s="2"/>
    </row>
    <row r="5" spans="1:12" ht="25.05" customHeight="1" x14ac:dyDescent="0.15">
      <c r="A5" s="1" t="s">
        <v>10</v>
      </c>
      <c r="B5" s="1" t="s">
        <v>9</v>
      </c>
      <c r="C5" s="1" t="s">
        <v>3</v>
      </c>
      <c r="D5" s="1" t="s">
        <v>5</v>
      </c>
      <c r="E5" s="1" t="s">
        <v>4</v>
      </c>
      <c r="F5" s="1">
        <v>132.80000000000001</v>
      </c>
      <c r="G5" s="1">
        <f>F5*0.4*0.5</f>
        <v>26.560000000000002</v>
      </c>
      <c r="H5" s="1">
        <v>78.2</v>
      </c>
      <c r="I5" s="1">
        <f>H5*0.6</f>
        <v>46.92</v>
      </c>
      <c r="J5" s="1">
        <f>G5+I5</f>
        <v>73.48</v>
      </c>
      <c r="K5" s="1">
        <v>3</v>
      </c>
      <c r="L5" s="2"/>
    </row>
    <row r="6" spans="1:12" ht="25.05" customHeight="1" x14ac:dyDescent="0.15">
      <c r="A6" s="1" t="s">
        <v>8</v>
      </c>
      <c r="B6" s="1" t="s">
        <v>7</v>
      </c>
      <c r="C6" s="1" t="s">
        <v>3</v>
      </c>
      <c r="D6" s="1" t="s">
        <v>5</v>
      </c>
      <c r="E6" s="1" t="s">
        <v>4</v>
      </c>
      <c r="F6" s="1">
        <v>133.30000000000001</v>
      </c>
      <c r="G6" s="1">
        <f>F6*0.4*0.5</f>
        <v>26.660000000000004</v>
      </c>
      <c r="H6" s="1">
        <v>76.8</v>
      </c>
      <c r="I6" s="1">
        <f>H6*0.6</f>
        <v>46.08</v>
      </c>
      <c r="J6" s="1">
        <f>G6+I6</f>
        <v>72.740000000000009</v>
      </c>
      <c r="K6" s="1">
        <v>4</v>
      </c>
      <c r="L6" s="2"/>
    </row>
    <row r="7" spans="1:12" ht="25.05" customHeight="1" x14ac:dyDescent="0.15">
      <c r="A7" s="1" t="s">
        <v>6</v>
      </c>
      <c r="B7" s="1" t="s">
        <v>2</v>
      </c>
      <c r="C7" s="1" t="s">
        <v>3</v>
      </c>
      <c r="D7" s="1" t="s">
        <v>5</v>
      </c>
      <c r="E7" s="1" t="s">
        <v>4</v>
      </c>
      <c r="F7" s="1">
        <v>134.80000000000001</v>
      </c>
      <c r="G7" s="1">
        <f>F7*0.4*0.5</f>
        <v>26.960000000000004</v>
      </c>
      <c r="H7" s="1">
        <v>74.400000000000006</v>
      </c>
      <c r="I7" s="1">
        <f>H7*0.6</f>
        <v>44.64</v>
      </c>
      <c r="J7" s="1">
        <f>G7+I7</f>
        <v>71.600000000000009</v>
      </c>
      <c r="K7" s="1">
        <v>5</v>
      </c>
      <c r="L7" s="1"/>
    </row>
    <row r="8" spans="1:12" ht="25.05" customHeight="1" x14ac:dyDescent="0.15">
      <c r="A8" s="1" t="s">
        <v>16</v>
      </c>
      <c r="B8" s="1" t="s">
        <v>15</v>
      </c>
      <c r="C8" s="1" t="s">
        <v>3</v>
      </c>
      <c r="D8" s="1" t="s">
        <v>5</v>
      </c>
      <c r="E8" s="1" t="s">
        <v>4</v>
      </c>
      <c r="F8" s="1">
        <v>126.2</v>
      </c>
      <c r="G8" s="1">
        <f t="shared" ref="G8:G29" si="0">F8*0.4*0.5</f>
        <v>25.240000000000002</v>
      </c>
      <c r="H8" s="1">
        <v>70.400000000000006</v>
      </c>
      <c r="I8" s="1">
        <f t="shared" ref="I8:I29" si="1">H8*0.6</f>
        <v>42.24</v>
      </c>
      <c r="J8" s="1">
        <f t="shared" ref="J8:J29" si="2">G8+I8</f>
        <v>67.48</v>
      </c>
      <c r="K8" s="1">
        <v>6</v>
      </c>
      <c r="L8" s="1"/>
    </row>
    <row r="9" spans="1:12" ht="25.05" customHeight="1" x14ac:dyDescent="0.15">
      <c r="A9" s="1" t="s">
        <v>26</v>
      </c>
      <c r="B9" s="1" t="s">
        <v>25</v>
      </c>
      <c r="C9" s="1" t="s">
        <v>18</v>
      </c>
      <c r="D9" s="1" t="s">
        <v>5</v>
      </c>
      <c r="E9" s="1" t="s">
        <v>19</v>
      </c>
      <c r="F9" s="1">
        <v>134.6</v>
      </c>
      <c r="G9" s="1">
        <f>F9*0.4*0.5</f>
        <v>26.92</v>
      </c>
      <c r="H9" s="1">
        <v>81</v>
      </c>
      <c r="I9" s="1">
        <f>H9*0.6</f>
        <v>48.6</v>
      </c>
      <c r="J9" s="1">
        <f>G9+I9</f>
        <v>75.52000000000001</v>
      </c>
      <c r="K9" s="1">
        <v>1</v>
      </c>
      <c r="L9" s="2"/>
    </row>
    <row r="10" spans="1:12" ht="25.05" customHeight="1" x14ac:dyDescent="0.15">
      <c r="A10" s="1" t="s">
        <v>22</v>
      </c>
      <c r="B10" s="1" t="s">
        <v>21</v>
      </c>
      <c r="C10" s="1" t="s">
        <v>18</v>
      </c>
      <c r="D10" s="1" t="s">
        <v>5</v>
      </c>
      <c r="E10" s="1" t="s">
        <v>19</v>
      </c>
      <c r="F10" s="1">
        <v>135.30000000000001</v>
      </c>
      <c r="G10" s="1">
        <f t="shared" si="0"/>
        <v>27.060000000000002</v>
      </c>
      <c r="H10" s="1">
        <v>79.599999999999994</v>
      </c>
      <c r="I10" s="1">
        <f t="shared" si="1"/>
        <v>47.76</v>
      </c>
      <c r="J10" s="1">
        <f t="shared" si="2"/>
        <v>74.819999999999993</v>
      </c>
      <c r="K10" s="1">
        <v>2</v>
      </c>
      <c r="L10" s="2"/>
    </row>
    <row r="11" spans="1:12" ht="25.05" customHeight="1" x14ac:dyDescent="0.15">
      <c r="A11" s="1" t="s">
        <v>20</v>
      </c>
      <c r="B11" s="1" t="s">
        <v>17</v>
      </c>
      <c r="C11" s="1" t="s">
        <v>18</v>
      </c>
      <c r="D11" s="1" t="s">
        <v>5</v>
      </c>
      <c r="E11" s="1" t="s">
        <v>19</v>
      </c>
      <c r="F11" s="1">
        <v>138.4</v>
      </c>
      <c r="G11" s="1">
        <f>F11*0.4*0.5</f>
        <v>27.680000000000003</v>
      </c>
      <c r="H11" s="1">
        <v>78</v>
      </c>
      <c r="I11" s="1">
        <f>H11*0.6</f>
        <v>46.8</v>
      </c>
      <c r="J11" s="1">
        <f>G11+I11</f>
        <v>74.48</v>
      </c>
      <c r="K11" s="1">
        <v>3</v>
      </c>
      <c r="L11" s="2"/>
    </row>
    <row r="12" spans="1:12" ht="25.05" customHeight="1" x14ac:dyDescent="0.15">
      <c r="A12" s="1" t="s">
        <v>24</v>
      </c>
      <c r="B12" s="1" t="s">
        <v>23</v>
      </c>
      <c r="C12" s="1" t="s">
        <v>18</v>
      </c>
      <c r="D12" s="1" t="s">
        <v>5</v>
      </c>
      <c r="E12" s="1" t="s">
        <v>19</v>
      </c>
      <c r="F12" s="1">
        <v>134.80000000000001</v>
      </c>
      <c r="G12" s="1">
        <f t="shared" si="0"/>
        <v>26.960000000000004</v>
      </c>
      <c r="H12" s="1">
        <v>78.2</v>
      </c>
      <c r="I12" s="1">
        <f t="shared" si="1"/>
        <v>46.92</v>
      </c>
      <c r="J12" s="1">
        <f t="shared" si="2"/>
        <v>73.88000000000001</v>
      </c>
      <c r="K12" s="1">
        <v>4</v>
      </c>
      <c r="L12" s="2"/>
    </row>
    <row r="13" spans="1:12" ht="25.05" customHeight="1" x14ac:dyDescent="0.15">
      <c r="A13" s="1" t="s">
        <v>28</v>
      </c>
      <c r="B13" s="1" t="s">
        <v>27</v>
      </c>
      <c r="C13" s="1" t="s">
        <v>18</v>
      </c>
      <c r="D13" s="1" t="s">
        <v>5</v>
      </c>
      <c r="E13" s="1" t="s">
        <v>19</v>
      </c>
      <c r="F13" s="1">
        <v>134</v>
      </c>
      <c r="G13" s="1">
        <f t="shared" si="0"/>
        <v>26.8</v>
      </c>
      <c r="H13" s="1">
        <v>78</v>
      </c>
      <c r="I13" s="1">
        <f t="shared" si="1"/>
        <v>46.8</v>
      </c>
      <c r="J13" s="1">
        <f t="shared" si="2"/>
        <v>73.599999999999994</v>
      </c>
      <c r="K13" s="1">
        <v>5</v>
      </c>
      <c r="L13" s="1"/>
    </row>
    <row r="14" spans="1:12" ht="25.05" customHeight="1" x14ac:dyDescent="0.15">
      <c r="A14" s="1" t="s">
        <v>30</v>
      </c>
      <c r="B14" s="1" t="s">
        <v>29</v>
      </c>
      <c r="C14" s="1" t="s">
        <v>18</v>
      </c>
      <c r="D14" s="1" t="s">
        <v>5</v>
      </c>
      <c r="E14" s="1" t="s">
        <v>19</v>
      </c>
      <c r="F14" s="1">
        <v>132.19999999999999</v>
      </c>
      <c r="G14" s="1">
        <f t="shared" si="0"/>
        <v>26.439999999999998</v>
      </c>
      <c r="H14" s="1">
        <v>74</v>
      </c>
      <c r="I14" s="1">
        <f t="shared" si="1"/>
        <v>44.4</v>
      </c>
      <c r="J14" s="1">
        <f t="shared" si="2"/>
        <v>70.84</v>
      </c>
      <c r="K14" s="1">
        <v>6</v>
      </c>
      <c r="L14" s="1"/>
    </row>
    <row r="15" spans="1:12" ht="25.05" customHeight="1" x14ac:dyDescent="0.15">
      <c r="A15" s="1" t="s">
        <v>33</v>
      </c>
      <c r="B15" s="1" t="s">
        <v>32</v>
      </c>
      <c r="C15" s="1" t="s">
        <v>3</v>
      </c>
      <c r="D15" s="1" t="s">
        <v>5</v>
      </c>
      <c r="E15" s="1" t="s">
        <v>31</v>
      </c>
      <c r="F15" s="1">
        <v>135.80000000000001</v>
      </c>
      <c r="G15" s="1">
        <f t="shared" si="0"/>
        <v>27.160000000000004</v>
      </c>
      <c r="H15" s="1">
        <v>75.599999999999994</v>
      </c>
      <c r="I15" s="1">
        <f t="shared" si="1"/>
        <v>45.359999999999992</v>
      </c>
      <c r="J15" s="1">
        <f t="shared" si="2"/>
        <v>72.52</v>
      </c>
      <c r="K15" s="1">
        <v>1</v>
      </c>
      <c r="L15" s="2"/>
    </row>
    <row r="16" spans="1:12" ht="25.05" customHeight="1" x14ac:dyDescent="0.15">
      <c r="A16" s="1" t="s">
        <v>35</v>
      </c>
      <c r="B16" s="1" t="s">
        <v>34</v>
      </c>
      <c r="C16" s="1" t="s">
        <v>18</v>
      </c>
      <c r="D16" s="1" t="s">
        <v>5</v>
      </c>
      <c r="E16" s="1" t="s">
        <v>31</v>
      </c>
      <c r="F16" s="1">
        <v>131.80000000000001</v>
      </c>
      <c r="G16" s="1">
        <f t="shared" si="0"/>
        <v>26.360000000000003</v>
      </c>
      <c r="H16" s="1">
        <v>75.8</v>
      </c>
      <c r="I16" s="1">
        <f t="shared" si="1"/>
        <v>45.48</v>
      </c>
      <c r="J16" s="1">
        <f t="shared" si="2"/>
        <v>71.84</v>
      </c>
      <c r="K16" s="1">
        <v>2</v>
      </c>
      <c r="L16" s="2"/>
    </row>
    <row r="17" spans="1:12" ht="25.05" customHeight="1" x14ac:dyDescent="0.15">
      <c r="A17" s="1" t="s">
        <v>37</v>
      </c>
      <c r="B17" s="1" t="s">
        <v>36</v>
      </c>
      <c r="C17" s="1" t="s">
        <v>18</v>
      </c>
      <c r="D17" s="1" t="s">
        <v>5</v>
      </c>
      <c r="E17" s="1" t="s">
        <v>31</v>
      </c>
      <c r="F17" s="1">
        <v>127.4</v>
      </c>
      <c r="G17" s="1">
        <f t="shared" si="0"/>
        <v>25.480000000000004</v>
      </c>
      <c r="H17" s="1">
        <v>73.2</v>
      </c>
      <c r="I17" s="1">
        <f t="shared" si="1"/>
        <v>43.92</v>
      </c>
      <c r="J17" s="1">
        <f t="shared" si="2"/>
        <v>69.400000000000006</v>
      </c>
      <c r="K17" s="1">
        <v>3</v>
      </c>
      <c r="L17" s="1"/>
    </row>
    <row r="18" spans="1:12" ht="25.05" customHeight="1" x14ac:dyDescent="0.15">
      <c r="A18" s="1" t="s">
        <v>41</v>
      </c>
      <c r="B18" s="1" t="s">
        <v>38</v>
      </c>
      <c r="C18" s="1" t="s">
        <v>3</v>
      </c>
      <c r="D18" s="1" t="s">
        <v>40</v>
      </c>
      <c r="E18" s="1" t="s">
        <v>39</v>
      </c>
      <c r="F18" s="1">
        <v>138.69999999999999</v>
      </c>
      <c r="G18" s="1">
        <f t="shared" si="0"/>
        <v>27.74</v>
      </c>
      <c r="H18" s="1">
        <v>81</v>
      </c>
      <c r="I18" s="1">
        <f t="shared" si="1"/>
        <v>48.6</v>
      </c>
      <c r="J18" s="1">
        <f t="shared" si="2"/>
        <v>76.34</v>
      </c>
      <c r="K18" s="1">
        <v>1</v>
      </c>
      <c r="L18" s="2"/>
    </row>
    <row r="19" spans="1:12" ht="25.05" customHeight="1" x14ac:dyDescent="0.15">
      <c r="A19" s="1" t="s">
        <v>43</v>
      </c>
      <c r="B19" s="1" t="s">
        <v>42</v>
      </c>
      <c r="C19" s="1" t="s">
        <v>3</v>
      </c>
      <c r="D19" s="1" t="s">
        <v>40</v>
      </c>
      <c r="E19" s="1" t="s">
        <v>39</v>
      </c>
      <c r="F19" s="1">
        <v>137.1</v>
      </c>
      <c r="G19" s="1">
        <f t="shared" si="0"/>
        <v>27.42</v>
      </c>
      <c r="H19" s="1">
        <v>78.8</v>
      </c>
      <c r="I19" s="1">
        <f t="shared" si="1"/>
        <v>47.279999999999994</v>
      </c>
      <c r="J19" s="1">
        <f t="shared" si="2"/>
        <v>74.699999999999989</v>
      </c>
      <c r="K19" s="1">
        <v>2</v>
      </c>
      <c r="L19" s="2"/>
    </row>
    <row r="20" spans="1:12" ht="25.05" customHeight="1" x14ac:dyDescent="0.15">
      <c r="A20" s="1" t="s">
        <v>45</v>
      </c>
      <c r="B20" s="1" t="s">
        <v>44</v>
      </c>
      <c r="C20" s="1" t="s">
        <v>3</v>
      </c>
      <c r="D20" s="1" t="s">
        <v>40</v>
      </c>
      <c r="E20" s="1" t="s">
        <v>39</v>
      </c>
      <c r="F20" s="1">
        <v>129.9</v>
      </c>
      <c r="G20" s="1">
        <f t="shared" si="0"/>
        <v>25.980000000000004</v>
      </c>
      <c r="H20" s="1">
        <v>80</v>
      </c>
      <c r="I20" s="1">
        <f t="shared" si="1"/>
        <v>48</v>
      </c>
      <c r="J20" s="1">
        <f t="shared" si="2"/>
        <v>73.98</v>
      </c>
      <c r="K20" s="1">
        <v>3</v>
      </c>
      <c r="L20" s="1"/>
    </row>
    <row r="21" spans="1:12" ht="25.05" customHeight="1" x14ac:dyDescent="0.15">
      <c r="A21" s="1" t="s">
        <v>54</v>
      </c>
      <c r="B21" s="1" t="s">
        <v>53</v>
      </c>
      <c r="C21" s="1" t="s">
        <v>18</v>
      </c>
      <c r="D21" s="1" t="s">
        <v>40</v>
      </c>
      <c r="E21" s="1" t="s">
        <v>47</v>
      </c>
      <c r="F21" s="1">
        <v>133.6</v>
      </c>
      <c r="G21" s="1">
        <f>F21*0.4*0.5</f>
        <v>26.72</v>
      </c>
      <c r="H21" s="1">
        <v>81.8</v>
      </c>
      <c r="I21" s="1">
        <f>H21*0.6</f>
        <v>49.08</v>
      </c>
      <c r="J21" s="1">
        <f>G21+I21</f>
        <v>75.8</v>
      </c>
      <c r="K21" s="1">
        <v>1</v>
      </c>
      <c r="L21" s="2"/>
    </row>
    <row r="22" spans="1:12" ht="25.05" customHeight="1" x14ac:dyDescent="0.15">
      <c r="A22" s="1" t="s">
        <v>56</v>
      </c>
      <c r="B22" s="1" t="s">
        <v>55</v>
      </c>
      <c r="C22" s="1" t="s">
        <v>18</v>
      </c>
      <c r="D22" s="1" t="s">
        <v>40</v>
      </c>
      <c r="E22" s="1" t="s">
        <v>47</v>
      </c>
      <c r="F22" s="1">
        <v>131.19999999999999</v>
      </c>
      <c r="G22" s="1">
        <f>F22*0.4*0.5</f>
        <v>26.24</v>
      </c>
      <c r="H22" s="1">
        <v>80.400000000000006</v>
      </c>
      <c r="I22" s="1">
        <f>H22*0.6</f>
        <v>48.24</v>
      </c>
      <c r="J22" s="1">
        <f>G22+I22</f>
        <v>74.48</v>
      </c>
      <c r="K22" s="1">
        <v>2</v>
      </c>
      <c r="L22" s="2"/>
    </row>
    <row r="23" spans="1:12" ht="25.05" customHeight="1" x14ac:dyDescent="0.15">
      <c r="A23" s="1" t="s">
        <v>48</v>
      </c>
      <c r="B23" s="1" t="s">
        <v>46</v>
      </c>
      <c r="C23" s="1" t="s">
        <v>18</v>
      </c>
      <c r="D23" s="1" t="s">
        <v>40</v>
      </c>
      <c r="E23" s="1" t="s">
        <v>47</v>
      </c>
      <c r="F23" s="1">
        <v>138</v>
      </c>
      <c r="G23" s="1">
        <f t="shared" si="0"/>
        <v>27.6</v>
      </c>
      <c r="H23" s="1">
        <v>76.599999999999994</v>
      </c>
      <c r="I23" s="1">
        <f t="shared" si="1"/>
        <v>45.959999999999994</v>
      </c>
      <c r="J23" s="1">
        <f t="shared" si="2"/>
        <v>73.56</v>
      </c>
      <c r="K23" s="1">
        <v>3</v>
      </c>
      <c r="L23" s="2"/>
    </row>
    <row r="24" spans="1:12" ht="25.05" customHeight="1" x14ac:dyDescent="0.15">
      <c r="A24" s="1" t="s">
        <v>52</v>
      </c>
      <c r="B24" s="1" t="s">
        <v>51</v>
      </c>
      <c r="C24" s="1" t="s">
        <v>18</v>
      </c>
      <c r="D24" s="1" t="s">
        <v>40</v>
      </c>
      <c r="E24" s="1" t="s">
        <v>47</v>
      </c>
      <c r="F24" s="1">
        <v>134.30000000000001</v>
      </c>
      <c r="G24" s="1">
        <f>F24*0.4*0.5</f>
        <v>26.860000000000003</v>
      </c>
      <c r="H24" s="1">
        <v>77.8</v>
      </c>
      <c r="I24" s="1">
        <f>H24*0.6</f>
        <v>46.68</v>
      </c>
      <c r="J24" s="1">
        <f>G24+I24</f>
        <v>73.540000000000006</v>
      </c>
      <c r="K24" s="1">
        <v>4</v>
      </c>
      <c r="L24" s="2"/>
    </row>
    <row r="25" spans="1:12" ht="25.05" customHeight="1" x14ac:dyDescent="0.15">
      <c r="A25" s="1" t="s">
        <v>50</v>
      </c>
      <c r="B25" s="1" t="s">
        <v>49</v>
      </c>
      <c r="C25" s="1" t="s">
        <v>18</v>
      </c>
      <c r="D25" s="1" t="s">
        <v>40</v>
      </c>
      <c r="E25" s="1" t="s">
        <v>47</v>
      </c>
      <c r="F25" s="1">
        <v>134.80000000000001</v>
      </c>
      <c r="G25" s="1">
        <f t="shared" si="0"/>
        <v>26.960000000000004</v>
      </c>
      <c r="H25" s="1">
        <v>75.599999999999994</v>
      </c>
      <c r="I25" s="1">
        <f t="shared" si="1"/>
        <v>45.359999999999992</v>
      </c>
      <c r="J25" s="1">
        <f t="shared" si="2"/>
        <v>72.319999999999993</v>
      </c>
      <c r="K25" s="1">
        <v>5</v>
      </c>
      <c r="L25" s="1"/>
    </row>
    <row r="26" spans="1:12" ht="25.05" customHeight="1" x14ac:dyDescent="0.15">
      <c r="A26" s="1" t="s">
        <v>58</v>
      </c>
      <c r="B26" s="1" t="s">
        <v>57</v>
      </c>
      <c r="C26" s="1" t="s">
        <v>18</v>
      </c>
      <c r="D26" s="1" t="s">
        <v>40</v>
      </c>
      <c r="E26" s="1" t="s">
        <v>47</v>
      </c>
      <c r="F26" s="1">
        <v>130.5</v>
      </c>
      <c r="G26" s="1">
        <f t="shared" si="0"/>
        <v>26.1</v>
      </c>
      <c r="H26" s="1">
        <v>76.599999999999994</v>
      </c>
      <c r="I26" s="1">
        <f t="shared" si="1"/>
        <v>45.959999999999994</v>
      </c>
      <c r="J26" s="1">
        <f t="shared" si="2"/>
        <v>72.06</v>
      </c>
      <c r="K26" s="1">
        <v>6</v>
      </c>
      <c r="L26" s="1"/>
    </row>
    <row r="27" spans="1:12" ht="25.05" customHeight="1" x14ac:dyDescent="0.15">
      <c r="A27" s="1" t="s">
        <v>62</v>
      </c>
      <c r="B27" s="1" t="s">
        <v>59</v>
      </c>
      <c r="C27" s="1" t="s">
        <v>18</v>
      </c>
      <c r="D27" s="1" t="s">
        <v>61</v>
      </c>
      <c r="E27" s="1" t="s">
        <v>60</v>
      </c>
      <c r="F27" s="1">
        <v>149.1</v>
      </c>
      <c r="G27" s="1">
        <f t="shared" si="0"/>
        <v>29.82</v>
      </c>
      <c r="H27" s="1">
        <v>83.2</v>
      </c>
      <c r="I27" s="1">
        <f t="shared" si="1"/>
        <v>49.92</v>
      </c>
      <c r="J27" s="1">
        <f t="shared" si="2"/>
        <v>79.740000000000009</v>
      </c>
      <c r="K27" s="1">
        <v>1</v>
      </c>
      <c r="L27" s="2"/>
    </row>
    <row r="28" spans="1:12" ht="25.05" customHeight="1" x14ac:dyDescent="0.15">
      <c r="A28" s="1" t="s">
        <v>64</v>
      </c>
      <c r="B28" s="1" t="s">
        <v>63</v>
      </c>
      <c r="C28" s="1" t="s">
        <v>18</v>
      </c>
      <c r="D28" s="1" t="s">
        <v>61</v>
      </c>
      <c r="E28" s="1" t="s">
        <v>60</v>
      </c>
      <c r="F28" s="1">
        <v>137.6</v>
      </c>
      <c r="G28" s="1">
        <f t="shared" si="0"/>
        <v>27.52</v>
      </c>
      <c r="H28" s="1">
        <v>84.2</v>
      </c>
      <c r="I28" s="1">
        <f t="shared" si="1"/>
        <v>50.52</v>
      </c>
      <c r="J28" s="1">
        <f t="shared" si="2"/>
        <v>78.040000000000006</v>
      </c>
      <c r="K28" s="1">
        <v>2</v>
      </c>
      <c r="L28" s="2"/>
    </row>
    <row r="29" spans="1:12" ht="25.05" customHeight="1" x14ac:dyDescent="0.15">
      <c r="A29" s="1" t="s">
        <v>66</v>
      </c>
      <c r="B29" s="1" t="s">
        <v>65</v>
      </c>
      <c r="C29" s="1" t="s">
        <v>18</v>
      </c>
      <c r="D29" s="1" t="s">
        <v>61</v>
      </c>
      <c r="E29" s="1" t="s">
        <v>60</v>
      </c>
      <c r="F29" s="1">
        <v>135.5</v>
      </c>
      <c r="G29" s="1">
        <f t="shared" si="0"/>
        <v>27.1</v>
      </c>
      <c r="H29" s="1">
        <v>81</v>
      </c>
      <c r="I29" s="1">
        <f t="shared" si="1"/>
        <v>48.6</v>
      </c>
      <c r="J29" s="1">
        <f t="shared" si="2"/>
        <v>75.7</v>
      </c>
      <c r="K29" s="1">
        <v>3</v>
      </c>
      <c r="L29" s="1"/>
    </row>
    <row r="30" spans="1:12" ht="25.05" customHeight="1" x14ac:dyDescent="0.15">
      <c r="A30" s="1" t="s">
        <v>71</v>
      </c>
      <c r="B30" s="1" t="s">
        <v>70</v>
      </c>
      <c r="C30" s="1" t="s">
        <v>18</v>
      </c>
      <c r="D30" s="1" t="s">
        <v>61</v>
      </c>
      <c r="E30" s="1" t="s">
        <v>68</v>
      </c>
      <c r="F30" s="1">
        <v>137.4</v>
      </c>
      <c r="G30" s="1">
        <f>F30*0.4*0.5</f>
        <v>27.480000000000004</v>
      </c>
      <c r="H30" s="1">
        <v>85.8</v>
      </c>
      <c r="I30" s="1">
        <f>H30*0.6</f>
        <v>51.48</v>
      </c>
      <c r="J30" s="1">
        <f>G30+I30</f>
        <v>78.960000000000008</v>
      </c>
      <c r="K30" s="1">
        <v>1</v>
      </c>
      <c r="L30" s="2"/>
    </row>
    <row r="31" spans="1:12" ht="25.05" customHeight="1" x14ac:dyDescent="0.15">
      <c r="A31" s="1" t="s">
        <v>73</v>
      </c>
      <c r="B31" s="1" t="s">
        <v>72</v>
      </c>
      <c r="C31" s="1" t="s">
        <v>18</v>
      </c>
      <c r="D31" s="1" t="s">
        <v>61</v>
      </c>
      <c r="E31" s="1" t="s">
        <v>68</v>
      </c>
      <c r="F31" s="1">
        <v>136.69999999999999</v>
      </c>
      <c r="G31" s="1">
        <f>F31*0.4*0.5</f>
        <v>27.34</v>
      </c>
      <c r="H31" s="1">
        <v>80.599999999999994</v>
      </c>
      <c r="I31" s="1">
        <f>H31*0.6</f>
        <v>48.359999999999992</v>
      </c>
      <c r="J31" s="1">
        <f>G31+I31</f>
        <v>75.699999999999989</v>
      </c>
      <c r="K31" s="2">
        <v>2</v>
      </c>
      <c r="L31" s="2"/>
    </row>
    <row r="32" spans="1:12" ht="25.05" customHeight="1" x14ac:dyDescent="0.15">
      <c r="A32" s="1" t="s">
        <v>69</v>
      </c>
      <c r="B32" s="1" t="s">
        <v>67</v>
      </c>
      <c r="C32" s="1" t="s">
        <v>18</v>
      </c>
      <c r="D32" s="1" t="s">
        <v>61</v>
      </c>
      <c r="E32" s="1" t="s">
        <v>68</v>
      </c>
      <c r="F32" s="1">
        <v>139.4</v>
      </c>
      <c r="G32" s="1">
        <f>F32*0.4*0.5</f>
        <v>27.880000000000003</v>
      </c>
      <c r="H32" s="1">
        <v>78</v>
      </c>
      <c r="I32" s="1">
        <f>H32*0.6</f>
        <v>46.8</v>
      </c>
      <c r="J32" s="1">
        <f>G32+I32</f>
        <v>74.680000000000007</v>
      </c>
      <c r="K32" s="1">
        <v>3</v>
      </c>
      <c r="L32" s="1"/>
    </row>
    <row r="33" spans="1:12" ht="25.05" customHeight="1" x14ac:dyDescent="0.15">
      <c r="A33" s="1" t="s">
        <v>87</v>
      </c>
      <c r="B33" s="1" t="s">
        <v>86</v>
      </c>
      <c r="C33" s="1" t="s">
        <v>18</v>
      </c>
      <c r="D33" s="1" t="s">
        <v>61</v>
      </c>
      <c r="E33" s="1" t="s">
        <v>76</v>
      </c>
      <c r="F33" s="1">
        <v>129.69999999999999</v>
      </c>
      <c r="G33" s="1">
        <f>F33*0.4*0.5</f>
        <v>25.939999999999998</v>
      </c>
      <c r="H33" s="1">
        <v>85.2</v>
      </c>
      <c r="I33" s="1">
        <f>H33*0.6</f>
        <v>51.12</v>
      </c>
      <c r="J33" s="1">
        <f>G33+I33</f>
        <v>77.06</v>
      </c>
      <c r="K33" s="1">
        <v>1</v>
      </c>
      <c r="L33" s="2"/>
    </row>
    <row r="34" spans="1:12" ht="25.05" customHeight="1" x14ac:dyDescent="0.15">
      <c r="A34" s="1" t="s">
        <v>81</v>
      </c>
      <c r="B34" s="1" t="s">
        <v>80</v>
      </c>
      <c r="C34" s="1" t="s">
        <v>18</v>
      </c>
      <c r="D34" s="1" t="s">
        <v>61</v>
      </c>
      <c r="E34" s="1" t="s">
        <v>76</v>
      </c>
      <c r="F34" s="1">
        <v>131.4</v>
      </c>
      <c r="G34" s="1">
        <f t="shared" ref="G34:G67" si="3">F34*0.4*0.5</f>
        <v>26.28</v>
      </c>
      <c r="H34" s="1">
        <v>83.4</v>
      </c>
      <c r="I34" s="1">
        <f t="shared" ref="I34:I67" si="4">H34*0.6</f>
        <v>50.04</v>
      </c>
      <c r="J34" s="1">
        <f t="shared" ref="J34:J67" si="5">G34+I34</f>
        <v>76.319999999999993</v>
      </c>
      <c r="K34" s="1">
        <v>2</v>
      </c>
      <c r="L34" s="2"/>
    </row>
    <row r="35" spans="1:12" ht="25.05" customHeight="1" x14ac:dyDescent="0.15">
      <c r="A35" s="1" t="s">
        <v>77</v>
      </c>
      <c r="B35" s="1" t="s">
        <v>75</v>
      </c>
      <c r="C35" s="1" t="s">
        <v>18</v>
      </c>
      <c r="D35" s="1" t="s">
        <v>61</v>
      </c>
      <c r="E35" s="1" t="s">
        <v>76</v>
      </c>
      <c r="F35" s="1">
        <v>139.30000000000001</v>
      </c>
      <c r="G35" s="1">
        <f>F35*0.4*0.5</f>
        <v>27.860000000000003</v>
      </c>
      <c r="H35" s="1">
        <v>80.599999999999994</v>
      </c>
      <c r="I35" s="1">
        <f>H35*0.6</f>
        <v>48.359999999999992</v>
      </c>
      <c r="J35" s="1">
        <f>G35+I35</f>
        <v>76.22</v>
      </c>
      <c r="K35" s="1">
        <v>3</v>
      </c>
      <c r="L35" s="2"/>
    </row>
    <row r="36" spans="1:12" ht="25.05" customHeight="1" x14ac:dyDescent="0.15">
      <c r="A36" s="1" t="s">
        <v>83</v>
      </c>
      <c r="B36" s="1" t="s">
        <v>82</v>
      </c>
      <c r="C36" s="1" t="s">
        <v>18</v>
      </c>
      <c r="D36" s="1" t="s">
        <v>61</v>
      </c>
      <c r="E36" s="1" t="s">
        <v>76</v>
      </c>
      <c r="F36" s="1">
        <v>131.4</v>
      </c>
      <c r="G36" s="1">
        <f>F36*0.4*0.5</f>
        <v>26.28</v>
      </c>
      <c r="H36" s="1">
        <v>80.8</v>
      </c>
      <c r="I36" s="1">
        <f>H36*0.6</f>
        <v>48.48</v>
      </c>
      <c r="J36" s="1">
        <f>G36+I36</f>
        <v>74.759999999999991</v>
      </c>
      <c r="K36" s="1">
        <v>4</v>
      </c>
      <c r="L36" s="2"/>
    </row>
    <row r="37" spans="1:12" ht="25.05" customHeight="1" x14ac:dyDescent="0.15">
      <c r="A37" s="1" t="s">
        <v>79</v>
      </c>
      <c r="B37" s="1" t="s">
        <v>78</v>
      </c>
      <c r="C37" s="1" t="s">
        <v>18</v>
      </c>
      <c r="D37" s="1" t="s">
        <v>61</v>
      </c>
      <c r="E37" s="1" t="s">
        <v>76</v>
      </c>
      <c r="F37" s="1">
        <v>131.6</v>
      </c>
      <c r="G37" s="1">
        <f>F37*0.4*0.5</f>
        <v>26.32</v>
      </c>
      <c r="H37" s="1">
        <v>80.2</v>
      </c>
      <c r="I37" s="1">
        <f>H37*0.6</f>
        <v>48.12</v>
      </c>
      <c r="J37" s="1">
        <f>G37+I37</f>
        <v>74.44</v>
      </c>
      <c r="K37" s="1">
        <v>5</v>
      </c>
      <c r="L37" s="1"/>
    </row>
    <row r="38" spans="1:12" ht="25.05" customHeight="1" x14ac:dyDescent="0.15">
      <c r="A38" s="1" t="s">
        <v>85</v>
      </c>
      <c r="B38" s="1" t="s">
        <v>84</v>
      </c>
      <c r="C38" s="1" t="s">
        <v>18</v>
      </c>
      <c r="D38" s="1" t="s">
        <v>61</v>
      </c>
      <c r="E38" s="1" t="s">
        <v>76</v>
      </c>
      <c r="F38" s="1">
        <v>129.80000000000001</v>
      </c>
      <c r="G38" s="1">
        <f t="shared" si="3"/>
        <v>25.960000000000004</v>
      </c>
      <c r="H38" s="1">
        <v>79.2</v>
      </c>
      <c r="I38" s="1">
        <f t="shared" si="4"/>
        <v>47.52</v>
      </c>
      <c r="J38" s="1">
        <f t="shared" si="5"/>
        <v>73.48</v>
      </c>
      <c r="K38" s="1">
        <v>6</v>
      </c>
      <c r="L38" s="1"/>
    </row>
    <row r="39" spans="1:12" ht="25.05" customHeight="1" x14ac:dyDescent="0.15">
      <c r="A39" s="1" t="s">
        <v>93</v>
      </c>
      <c r="B39" s="1" t="s">
        <v>92</v>
      </c>
      <c r="C39" s="1" t="s">
        <v>3</v>
      </c>
      <c r="D39" s="1" t="s">
        <v>90</v>
      </c>
      <c r="E39" s="1" t="s">
        <v>89</v>
      </c>
      <c r="F39" s="1">
        <v>138.69999999999999</v>
      </c>
      <c r="G39" s="1">
        <f>F39*0.4*0.5</f>
        <v>27.74</v>
      </c>
      <c r="H39" s="1">
        <v>84.2</v>
      </c>
      <c r="I39" s="1">
        <f>H39*0.6</f>
        <v>50.52</v>
      </c>
      <c r="J39" s="1">
        <f>G39+I39</f>
        <v>78.260000000000005</v>
      </c>
      <c r="K39" s="1">
        <v>1</v>
      </c>
      <c r="L39" s="2"/>
    </row>
    <row r="40" spans="1:12" ht="25.05" customHeight="1" x14ac:dyDescent="0.15">
      <c r="A40" s="1" t="s">
        <v>95</v>
      </c>
      <c r="B40" s="1" t="s">
        <v>94</v>
      </c>
      <c r="C40" s="1" t="s">
        <v>3</v>
      </c>
      <c r="D40" s="1" t="s">
        <v>90</v>
      </c>
      <c r="E40" s="1" t="s">
        <v>89</v>
      </c>
      <c r="F40" s="1">
        <v>137.6</v>
      </c>
      <c r="G40" s="1">
        <f>F40*0.4*0.5</f>
        <v>27.52</v>
      </c>
      <c r="H40" s="1">
        <v>83.6</v>
      </c>
      <c r="I40" s="1">
        <f>H40*0.6</f>
        <v>50.16</v>
      </c>
      <c r="J40" s="1">
        <f>G40+I40</f>
        <v>77.679999999999993</v>
      </c>
      <c r="K40" s="1">
        <v>2</v>
      </c>
      <c r="L40" s="2"/>
    </row>
    <row r="41" spans="1:12" ht="25.05" customHeight="1" x14ac:dyDescent="0.15">
      <c r="A41" s="1" t="s">
        <v>91</v>
      </c>
      <c r="B41" s="1" t="s">
        <v>88</v>
      </c>
      <c r="C41" s="1" t="s">
        <v>18</v>
      </c>
      <c r="D41" s="1" t="s">
        <v>90</v>
      </c>
      <c r="E41" s="1" t="s">
        <v>89</v>
      </c>
      <c r="F41" s="1">
        <v>143.4</v>
      </c>
      <c r="G41" s="1">
        <f t="shared" si="3"/>
        <v>28.680000000000003</v>
      </c>
      <c r="H41" s="1">
        <v>79.599999999999994</v>
      </c>
      <c r="I41" s="1">
        <f t="shared" si="4"/>
        <v>47.76</v>
      </c>
      <c r="J41" s="1">
        <f t="shared" si="5"/>
        <v>76.44</v>
      </c>
      <c r="K41" s="1">
        <v>3</v>
      </c>
      <c r="L41" s="1"/>
    </row>
    <row r="42" spans="1:12" ht="25.05" customHeight="1" x14ac:dyDescent="0.15">
      <c r="A42" s="1" t="s">
        <v>99</v>
      </c>
      <c r="B42" s="1" t="s">
        <v>96</v>
      </c>
      <c r="C42" s="1" t="s">
        <v>18</v>
      </c>
      <c r="D42" s="1" t="s">
        <v>98</v>
      </c>
      <c r="E42" s="1" t="s">
        <v>97</v>
      </c>
      <c r="F42" s="1">
        <v>136</v>
      </c>
      <c r="G42" s="1">
        <f t="shared" si="3"/>
        <v>27.200000000000003</v>
      </c>
      <c r="H42" s="1">
        <v>82.6</v>
      </c>
      <c r="I42" s="1">
        <f t="shared" si="4"/>
        <v>49.559999999999995</v>
      </c>
      <c r="J42" s="1">
        <f t="shared" si="5"/>
        <v>76.759999999999991</v>
      </c>
      <c r="K42" s="1">
        <v>1</v>
      </c>
      <c r="L42" s="2"/>
    </row>
    <row r="43" spans="1:12" ht="25.05" customHeight="1" x14ac:dyDescent="0.15">
      <c r="A43" s="1" t="s">
        <v>101</v>
      </c>
      <c r="B43" s="1" t="s">
        <v>100</v>
      </c>
      <c r="C43" s="1" t="s">
        <v>18</v>
      </c>
      <c r="D43" s="1" t="s">
        <v>98</v>
      </c>
      <c r="E43" s="1" t="s">
        <v>97</v>
      </c>
      <c r="F43" s="1">
        <v>126.6</v>
      </c>
      <c r="G43" s="1">
        <f t="shared" si="3"/>
        <v>25.32</v>
      </c>
      <c r="H43" s="1">
        <v>78.599999999999994</v>
      </c>
      <c r="I43" s="1">
        <f t="shared" si="4"/>
        <v>47.16</v>
      </c>
      <c r="J43" s="1">
        <f t="shared" si="5"/>
        <v>72.47999999999999</v>
      </c>
      <c r="K43" s="1">
        <v>2</v>
      </c>
      <c r="L43" s="2"/>
    </row>
    <row r="44" spans="1:12" ht="25.05" customHeight="1" x14ac:dyDescent="0.15">
      <c r="A44" s="1" t="s">
        <v>103</v>
      </c>
      <c r="B44" s="1" t="s">
        <v>102</v>
      </c>
      <c r="C44" s="1" t="s">
        <v>18</v>
      </c>
      <c r="D44" s="1" t="s">
        <v>98</v>
      </c>
      <c r="E44" s="1" t="s">
        <v>97</v>
      </c>
      <c r="F44" s="1">
        <v>125</v>
      </c>
      <c r="G44" s="1">
        <f t="shared" si="3"/>
        <v>25</v>
      </c>
      <c r="H44" s="1">
        <v>76.400000000000006</v>
      </c>
      <c r="I44" s="1">
        <f t="shared" si="4"/>
        <v>45.84</v>
      </c>
      <c r="J44" s="1">
        <f t="shared" si="5"/>
        <v>70.84</v>
      </c>
      <c r="K44" s="1">
        <v>3</v>
      </c>
      <c r="L44" s="1"/>
    </row>
    <row r="45" spans="1:12" ht="25.05" customHeight="1" x14ac:dyDescent="0.15">
      <c r="A45" s="1" t="s">
        <v>109</v>
      </c>
      <c r="B45" s="1" t="s">
        <v>108</v>
      </c>
      <c r="C45" s="1" t="s">
        <v>18</v>
      </c>
      <c r="D45" s="1" t="s">
        <v>106</v>
      </c>
      <c r="E45" s="1" t="s">
        <v>105</v>
      </c>
      <c r="F45" s="1">
        <v>129.5</v>
      </c>
      <c r="G45" s="1">
        <f>F45*0.4*0.5</f>
        <v>25.900000000000002</v>
      </c>
      <c r="H45" s="1">
        <v>84.6</v>
      </c>
      <c r="I45" s="1">
        <f>H45*0.6</f>
        <v>50.76</v>
      </c>
      <c r="J45" s="1">
        <f>G45+I45</f>
        <v>76.66</v>
      </c>
      <c r="K45" s="1">
        <v>1</v>
      </c>
      <c r="L45" s="2"/>
    </row>
    <row r="46" spans="1:12" ht="25.05" customHeight="1" x14ac:dyDescent="0.15">
      <c r="A46" s="1" t="s">
        <v>107</v>
      </c>
      <c r="B46" s="1" t="s">
        <v>104</v>
      </c>
      <c r="C46" s="1" t="s">
        <v>18</v>
      </c>
      <c r="D46" s="1" t="s">
        <v>106</v>
      </c>
      <c r="E46" s="1" t="s">
        <v>105</v>
      </c>
      <c r="F46" s="1">
        <v>130.6</v>
      </c>
      <c r="G46" s="1">
        <f t="shared" si="3"/>
        <v>26.12</v>
      </c>
      <c r="H46" s="1">
        <v>80.8</v>
      </c>
      <c r="I46" s="1">
        <f t="shared" si="4"/>
        <v>48.48</v>
      </c>
      <c r="J46" s="1">
        <f t="shared" si="5"/>
        <v>74.599999999999994</v>
      </c>
      <c r="K46" s="1">
        <v>2</v>
      </c>
      <c r="L46" s="2"/>
    </row>
    <row r="47" spans="1:12" ht="25.05" customHeight="1" x14ac:dyDescent="0.15">
      <c r="A47" s="1" t="s">
        <v>111</v>
      </c>
      <c r="B47" s="1" t="s">
        <v>110</v>
      </c>
      <c r="C47" s="1" t="s">
        <v>18</v>
      </c>
      <c r="D47" s="1" t="s">
        <v>106</v>
      </c>
      <c r="E47" s="1" t="s">
        <v>105</v>
      </c>
      <c r="F47" s="1">
        <v>127.6</v>
      </c>
      <c r="G47" s="1">
        <f t="shared" si="3"/>
        <v>25.52</v>
      </c>
      <c r="H47" s="1">
        <v>81.2</v>
      </c>
      <c r="I47" s="1">
        <f t="shared" si="4"/>
        <v>48.72</v>
      </c>
      <c r="J47" s="1">
        <f t="shared" si="5"/>
        <v>74.239999999999995</v>
      </c>
      <c r="K47" s="1">
        <v>3</v>
      </c>
      <c r="L47" s="1"/>
    </row>
    <row r="48" spans="1:12" ht="25.05" customHeight="1" x14ac:dyDescent="0.15">
      <c r="A48" s="1" t="s">
        <v>119</v>
      </c>
      <c r="B48" s="1" t="s">
        <v>118</v>
      </c>
      <c r="C48" s="1" t="s">
        <v>18</v>
      </c>
      <c r="D48" s="1" t="s">
        <v>114</v>
      </c>
      <c r="E48" s="1" t="s">
        <v>113</v>
      </c>
      <c r="F48" s="1">
        <v>132.19999999999999</v>
      </c>
      <c r="G48" s="1">
        <f>F48*0.4*0.5</f>
        <v>26.439999999999998</v>
      </c>
      <c r="H48" s="1">
        <v>84.4</v>
      </c>
      <c r="I48" s="1">
        <f>H48*0.6</f>
        <v>50.64</v>
      </c>
      <c r="J48" s="1">
        <f>G48+I48</f>
        <v>77.08</v>
      </c>
      <c r="K48" s="1">
        <v>1</v>
      </c>
      <c r="L48" s="2"/>
    </row>
    <row r="49" spans="1:12" ht="25.05" customHeight="1" x14ac:dyDescent="0.15">
      <c r="A49" s="1" t="s">
        <v>115</v>
      </c>
      <c r="B49" s="1" t="s">
        <v>112</v>
      </c>
      <c r="C49" s="1" t="s">
        <v>18</v>
      </c>
      <c r="D49" s="1" t="s">
        <v>114</v>
      </c>
      <c r="E49" s="1" t="s">
        <v>113</v>
      </c>
      <c r="F49" s="1">
        <v>136.30000000000001</v>
      </c>
      <c r="G49" s="1">
        <f t="shared" si="3"/>
        <v>27.260000000000005</v>
      </c>
      <c r="H49" s="1">
        <v>81.8</v>
      </c>
      <c r="I49" s="1">
        <f t="shared" si="4"/>
        <v>49.08</v>
      </c>
      <c r="J49" s="1">
        <f t="shared" si="5"/>
        <v>76.34</v>
      </c>
      <c r="K49" s="1">
        <v>2</v>
      </c>
      <c r="L49" s="2"/>
    </row>
    <row r="50" spans="1:12" ht="25.05" customHeight="1" x14ac:dyDescent="0.15">
      <c r="A50" s="1" t="s">
        <v>117</v>
      </c>
      <c r="B50" s="1" t="s">
        <v>116</v>
      </c>
      <c r="C50" s="1" t="s">
        <v>18</v>
      </c>
      <c r="D50" s="1" t="s">
        <v>114</v>
      </c>
      <c r="E50" s="1" t="s">
        <v>113</v>
      </c>
      <c r="F50" s="1">
        <v>134.4</v>
      </c>
      <c r="G50" s="1">
        <f t="shared" si="3"/>
        <v>26.880000000000003</v>
      </c>
      <c r="H50" s="1">
        <v>79.599999999999994</v>
      </c>
      <c r="I50" s="1">
        <f t="shared" si="4"/>
        <v>47.76</v>
      </c>
      <c r="J50" s="1">
        <f t="shared" si="5"/>
        <v>74.64</v>
      </c>
      <c r="K50" s="1">
        <v>3</v>
      </c>
      <c r="L50" s="1"/>
    </row>
    <row r="51" spans="1:12" ht="25.05" customHeight="1" x14ac:dyDescent="0.15">
      <c r="A51" s="1" t="s">
        <v>123</v>
      </c>
      <c r="B51" s="1" t="s">
        <v>120</v>
      </c>
      <c r="C51" s="1" t="s">
        <v>18</v>
      </c>
      <c r="D51" s="1" t="s">
        <v>122</v>
      </c>
      <c r="E51" s="1" t="s">
        <v>121</v>
      </c>
      <c r="F51" s="1">
        <v>138.19999999999999</v>
      </c>
      <c r="G51" s="1">
        <f t="shared" si="3"/>
        <v>27.64</v>
      </c>
      <c r="H51" s="1">
        <v>79.400000000000006</v>
      </c>
      <c r="I51" s="1">
        <f t="shared" si="4"/>
        <v>47.64</v>
      </c>
      <c r="J51" s="1">
        <f t="shared" si="5"/>
        <v>75.28</v>
      </c>
      <c r="K51" s="1">
        <v>1</v>
      </c>
      <c r="L51" s="2"/>
    </row>
    <row r="52" spans="1:12" ht="25.05" customHeight="1" x14ac:dyDescent="0.15">
      <c r="A52" s="1" t="s">
        <v>125</v>
      </c>
      <c r="B52" s="1" t="s">
        <v>124</v>
      </c>
      <c r="C52" s="1" t="s">
        <v>18</v>
      </c>
      <c r="D52" s="1" t="s">
        <v>122</v>
      </c>
      <c r="E52" s="1" t="s">
        <v>121</v>
      </c>
      <c r="F52" s="1">
        <v>133</v>
      </c>
      <c r="G52" s="1">
        <f>F52*0.4*0.5</f>
        <v>26.6</v>
      </c>
      <c r="H52" s="1">
        <v>79.2</v>
      </c>
      <c r="I52" s="1">
        <f>H52*0.6</f>
        <v>47.52</v>
      </c>
      <c r="J52" s="1">
        <f>G52+I52</f>
        <v>74.12</v>
      </c>
      <c r="K52" s="1">
        <v>2</v>
      </c>
      <c r="L52" s="2"/>
    </row>
    <row r="53" spans="1:12" ht="25.05" customHeight="1" x14ac:dyDescent="0.15">
      <c r="A53" s="1" t="s">
        <v>127</v>
      </c>
      <c r="B53" s="1" t="s">
        <v>126</v>
      </c>
      <c r="C53" s="1" t="s">
        <v>3</v>
      </c>
      <c r="D53" s="1" t="s">
        <v>122</v>
      </c>
      <c r="E53" s="1" t="s">
        <v>121</v>
      </c>
      <c r="F53" s="1">
        <v>133</v>
      </c>
      <c r="G53" s="1">
        <f t="shared" si="3"/>
        <v>26.6</v>
      </c>
      <c r="H53" s="1">
        <v>78.2</v>
      </c>
      <c r="I53" s="1">
        <f t="shared" si="4"/>
        <v>46.92</v>
      </c>
      <c r="J53" s="1">
        <f t="shared" si="5"/>
        <v>73.52000000000001</v>
      </c>
      <c r="K53" s="1">
        <v>3</v>
      </c>
      <c r="L53" s="1"/>
    </row>
    <row r="54" spans="1:12" ht="25.05" customHeight="1" x14ac:dyDescent="0.15">
      <c r="A54" s="1" t="s">
        <v>133</v>
      </c>
      <c r="B54" s="1" t="s">
        <v>132</v>
      </c>
      <c r="C54" s="1" t="s">
        <v>3</v>
      </c>
      <c r="D54" s="1" t="s">
        <v>130</v>
      </c>
      <c r="E54" s="1" t="s">
        <v>129</v>
      </c>
      <c r="F54" s="1">
        <v>117.43</v>
      </c>
      <c r="G54" s="1">
        <f>F54*0.4*0.5</f>
        <v>23.486000000000004</v>
      </c>
      <c r="H54" s="1">
        <v>68.400000000000006</v>
      </c>
      <c r="I54" s="1">
        <f>H54*0.6</f>
        <v>41.04</v>
      </c>
      <c r="J54" s="1">
        <f>G54+I54</f>
        <v>64.52600000000001</v>
      </c>
      <c r="K54" s="1">
        <v>1</v>
      </c>
      <c r="L54" s="2"/>
    </row>
    <row r="55" spans="1:12" ht="25.05" customHeight="1" x14ac:dyDescent="0.15">
      <c r="A55" s="1" t="s">
        <v>131</v>
      </c>
      <c r="B55" s="1" t="s">
        <v>128</v>
      </c>
      <c r="C55" s="1" t="s">
        <v>3</v>
      </c>
      <c r="D55" s="1" t="s">
        <v>130</v>
      </c>
      <c r="E55" s="1" t="s">
        <v>129</v>
      </c>
      <c r="F55" s="1">
        <v>133.63</v>
      </c>
      <c r="G55" s="1">
        <f t="shared" si="3"/>
        <v>26.725999999999999</v>
      </c>
      <c r="H55" s="1" t="s">
        <v>432</v>
      </c>
      <c r="I55" s="1"/>
      <c r="J55" s="1"/>
      <c r="K55" s="2" t="s">
        <v>433</v>
      </c>
      <c r="L55" s="1"/>
    </row>
    <row r="56" spans="1:12" ht="25.05" customHeight="1" x14ac:dyDescent="0.15">
      <c r="A56" s="1" t="s">
        <v>138</v>
      </c>
      <c r="B56" s="1" t="s">
        <v>137</v>
      </c>
      <c r="C56" s="1" t="s">
        <v>18</v>
      </c>
      <c r="D56" s="1" t="s">
        <v>130</v>
      </c>
      <c r="E56" s="1" t="s">
        <v>135</v>
      </c>
      <c r="F56" s="1">
        <v>122.89</v>
      </c>
      <c r="G56" s="1">
        <f>F56*0.4*0.5</f>
        <v>24.578000000000003</v>
      </c>
      <c r="H56" s="1">
        <v>76.8</v>
      </c>
      <c r="I56" s="1">
        <f>H56*0.6</f>
        <v>46.08</v>
      </c>
      <c r="J56" s="1">
        <f>G56+I56</f>
        <v>70.658000000000001</v>
      </c>
      <c r="K56" s="1">
        <v>1</v>
      </c>
      <c r="L56" s="1"/>
    </row>
    <row r="57" spans="1:12" ht="25.05" customHeight="1" x14ac:dyDescent="0.15">
      <c r="A57" s="1" t="s">
        <v>136</v>
      </c>
      <c r="B57" s="1" t="s">
        <v>134</v>
      </c>
      <c r="C57" s="1" t="s">
        <v>18</v>
      </c>
      <c r="D57" s="1" t="s">
        <v>130</v>
      </c>
      <c r="E57" s="1" t="s">
        <v>135</v>
      </c>
      <c r="F57" s="1">
        <v>124</v>
      </c>
      <c r="G57" s="1">
        <f t="shared" si="3"/>
        <v>24.8</v>
      </c>
      <c r="H57" s="1">
        <v>75.8</v>
      </c>
      <c r="I57" s="1">
        <f t="shared" si="4"/>
        <v>45.48</v>
      </c>
      <c r="J57" s="1">
        <f t="shared" si="5"/>
        <v>70.28</v>
      </c>
      <c r="K57" s="1">
        <v>2</v>
      </c>
      <c r="L57" s="1"/>
    </row>
    <row r="58" spans="1:12" ht="25.05" customHeight="1" x14ac:dyDescent="0.15">
      <c r="A58" s="1" t="s">
        <v>140</v>
      </c>
      <c r="B58" s="1" t="s">
        <v>139</v>
      </c>
      <c r="C58" s="1" t="s">
        <v>18</v>
      </c>
      <c r="D58" s="1" t="s">
        <v>130</v>
      </c>
      <c r="E58" s="1" t="s">
        <v>135</v>
      </c>
      <c r="F58" s="1">
        <v>117.02</v>
      </c>
      <c r="G58" s="1">
        <f t="shared" si="3"/>
        <v>23.404</v>
      </c>
      <c r="H58" s="1">
        <v>74</v>
      </c>
      <c r="I58" s="1">
        <f t="shared" si="4"/>
        <v>44.4</v>
      </c>
      <c r="J58" s="1">
        <f t="shared" si="5"/>
        <v>67.804000000000002</v>
      </c>
      <c r="K58" s="1">
        <v>3</v>
      </c>
      <c r="L58" s="1"/>
    </row>
    <row r="59" spans="1:12" ht="25.05" customHeight="1" x14ac:dyDescent="0.15">
      <c r="A59" s="1" t="s">
        <v>143</v>
      </c>
      <c r="B59" s="1" t="s">
        <v>141</v>
      </c>
      <c r="C59" s="1" t="s">
        <v>3</v>
      </c>
      <c r="D59" s="1" t="s">
        <v>130</v>
      </c>
      <c r="E59" s="1" t="s">
        <v>142</v>
      </c>
      <c r="F59" s="1">
        <v>142.41</v>
      </c>
      <c r="G59" s="1">
        <f t="shared" si="3"/>
        <v>28.481999999999999</v>
      </c>
      <c r="H59" s="1">
        <v>83</v>
      </c>
      <c r="I59" s="1">
        <f t="shared" si="4"/>
        <v>49.8</v>
      </c>
      <c r="J59" s="1">
        <f t="shared" si="5"/>
        <v>78.281999999999996</v>
      </c>
      <c r="K59" s="1">
        <v>1</v>
      </c>
      <c r="L59" s="2"/>
    </row>
    <row r="60" spans="1:12" ht="25.05" customHeight="1" x14ac:dyDescent="0.15">
      <c r="A60" s="1" t="s">
        <v>153</v>
      </c>
      <c r="B60" s="1" t="s">
        <v>152</v>
      </c>
      <c r="C60" s="1" t="s">
        <v>3</v>
      </c>
      <c r="D60" s="1" t="s">
        <v>130</v>
      </c>
      <c r="E60" s="1" t="s">
        <v>142</v>
      </c>
      <c r="F60" s="1">
        <v>139.04</v>
      </c>
      <c r="G60" s="1">
        <f t="shared" ref="G60:G65" si="6">F60*0.4*0.5</f>
        <v>27.808</v>
      </c>
      <c r="H60" s="1">
        <v>78</v>
      </c>
      <c r="I60" s="1">
        <f t="shared" ref="I60:I65" si="7">H60*0.6</f>
        <v>46.8</v>
      </c>
      <c r="J60" s="1">
        <f t="shared" ref="J60:J65" si="8">G60+I60</f>
        <v>74.608000000000004</v>
      </c>
      <c r="K60" s="1">
        <v>2</v>
      </c>
      <c r="L60" s="2"/>
    </row>
    <row r="61" spans="1:12" ht="25.05" customHeight="1" x14ac:dyDescent="0.15">
      <c r="A61" s="1" t="s">
        <v>155</v>
      </c>
      <c r="B61" s="1" t="s">
        <v>154</v>
      </c>
      <c r="C61" s="1" t="s">
        <v>3</v>
      </c>
      <c r="D61" s="1" t="s">
        <v>130</v>
      </c>
      <c r="E61" s="1" t="s">
        <v>142</v>
      </c>
      <c r="F61" s="1">
        <v>138.83000000000001</v>
      </c>
      <c r="G61" s="1">
        <f t="shared" si="6"/>
        <v>27.766000000000005</v>
      </c>
      <c r="H61" s="1">
        <v>77.8</v>
      </c>
      <c r="I61" s="1">
        <f t="shared" si="7"/>
        <v>46.68</v>
      </c>
      <c r="J61" s="1">
        <f t="shared" si="8"/>
        <v>74.445999999999998</v>
      </c>
      <c r="K61" s="1">
        <v>3</v>
      </c>
      <c r="L61" s="2"/>
    </row>
    <row r="62" spans="1:12" ht="25.05" customHeight="1" x14ac:dyDescent="0.15">
      <c r="A62" s="1" t="s">
        <v>149</v>
      </c>
      <c r="B62" s="1" t="s">
        <v>148</v>
      </c>
      <c r="C62" s="1" t="s">
        <v>3</v>
      </c>
      <c r="D62" s="1" t="s">
        <v>130</v>
      </c>
      <c r="E62" s="1" t="s">
        <v>142</v>
      </c>
      <c r="F62" s="1">
        <v>139.93</v>
      </c>
      <c r="G62" s="1">
        <f t="shared" si="6"/>
        <v>27.986000000000004</v>
      </c>
      <c r="H62" s="1">
        <v>76.400000000000006</v>
      </c>
      <c r="I62" s="1">
        <f t="shared" si="7"/>
        <v>45.84</v>
      </c>
      <c r="J62" s="1">
        <f t="shared" si="8"/>
        <v>73.826000000000008</v>
      </c>
      <c r="K62" s="1">
        <v>4</v>
      </c>
      <c r="L62" s="2"/>
    </row>
    <row r="63" spans="1:12" ht="25.05" customHeight="1" x14ac:dyDescent="0.15">
      <c r="A63" s="1" t="s">
        <v>147</v>
      </c>
      <c r="B63" s="1" t="s">
        <v>146</v>
      </c>
      <c r="C63" s="1" t="s">
        <v>3</v>
      </c>
      <c r="D63" s="1" t="s">
        <v>130</v>
      </c>
      <c r="E63" s="1" t="s">
        <v>142</v>
      </c>
      <c r="F63" s="1">
        <v>140.83000000000001</v>
      </c>
      <c r="G63" s="1">
        <f t="shared" si="6"/>
        <v>28.166000000000004</v>
      </c>
      <c r="H63" s="1">
        <v>75.2</v>
      </c>
      <c r="I63" s="1">
        <f t="shared" si="7"/>
        <v>45.12</v>
      </c>
      <c r="J63" s="1">
        <f t="shared" si="8"/>
        <v>73.286000000000001</v>
      </c>
      <c r="K63" s="1">
        <v>5</v>
      </c>
      <c r="L63" s="2"/>
    </row>
    <row r="64" spans="1:12" ht="25.05" customHeight="1" x14ac:dyDescent="0.15">
      <c r="A64" s="1" t="s">
        <v>157</v>
      </c>
      <c r="B64" s="1" t="s">
        <v>156</v>
      </c>
      <c r="C64" s="1" t="s">
        <v>3</v>
      </c>
      <c r="D64" s="1" t="s">
        <v>130</v>
      </c>
      <c r="E64" s="1" t="s">
        <v>142</v>
      </c>
      <c r="F64" s="1">
        <v>137.83000000000001</v>
      </c>
      <c r="G64" s="1">
        <f t="shared" si="6"/>
        <v>27.566000000000003</v>
      </c>
      <c r="H64" s="1">
        <v>75</v>
      </c>
      <c r="I64" s="1">
        <f t="shared" si="7"/>
        <v>45</v>
      </c>
      <c r="J64" s="1">
        <f t="shared" si="8"/>
        <v>72.566000000000003</v>
      </c>
      <c r="K64" s="1">
        <v>6</v>
      </c>
      <c r="L64" s="2"/>
    </row>
    <row r="65" spans="1:12" ht="25.05" customHeight="1" x14ac:dyDescent="0.15">
      <c r="A65" s="1" t="s">
        <v>151</v>
      </c>
      <c r="B65" s="1" t="s">
        <v>150</v>
      </c>
      <c r="C65" s="1" t="s">
        <v>3</v>
      </c>
      <c r="D65" s="1" t="s">
        <v>130</v>
      </c>
      <c r="E65" s="1" t="s">
        <v>142</v>
      </c>
      <c r="F65" s="1">
        <v>139.61000000000001</v>
      </c>
      <c r="G65" s="1">
        <f t="shared" si="6"/>
        <v>27.922000000000004</v>
      </c>
      <c r="H65" s="1">
        <v>73.599999999999994</v>
      </c>
      <c r="I65" s="1">
        <f t="shared" si="7"/>
        <v>44.16</v>
      </c>
      <c r="J65" s="1">
        <f t="shared" si="8"/>
        <v>72.081999999999994</v>
      </c>
      <c r="K65" s="1">
        <v>7</v>
      </c>
      <c r="L65" s="1"/>
    </row>
    <row r="66" spans="1:12" ht="25.05" customHeight="1" x14ac:dyDescent="0.15">
      <c r="A66" s="1" t="s">
        <v>145</v>
      </c>
      <c r="B66" s="1" t="s">
        <v>144</v>
      </c>
      <c r="C66" s="1" t="s">
        <v>3</v>
      </c>
      <c r="D66" s="1" t="s">
        <v>130</v>
      </c>
      <c r="E66" s="1" t="s">
        <v>142</v>
      </c>
      <c r="F66" s="1">
        <v>141.30000000000001</v>
      </c>
      <c r="G66" s="1">
        <f t="shared" si="3"/>
        <v>28.260000000000005</v>
      </c>
      <c r="H66" s="1">
        <v>72.400000000000006</v>
      </c>
      <c r="I66" s="1">
        <f t="shared" si="4"/>
        <v>43.440000000000005</v>
      </c>
      <c r="J66" s="1">
        <f t="shared" si="5"/>
        <v>71.700000000000017</v>
      </c>
      <c r="K66" s="1">
        <v>8</v>
      </c>
      <c r="L66" s="1"/>
    </row>
    <row r="67" spans="1:12" ht="25.05" customHeight="1" x14ac:dyDescent="0.15">
      <c r="A67" s="1" t="s">
        <v>160</v>
      </c>
      <c r="B67" s="1" t="s">
        <v>158</v>
      </c>
      <c r="C67" s="1" t="s">
        <v>18</v>
      </c>
      <c r="D67" s="1" t="s">
        <v>130</v>
      </c>
      <c r="E67" s="1" t="s">
        <v>159</v>
      </c>
      <c r="F67" s="1">
        <v>143.41</v>
      </c>
      <c r="G67" s="1">
        <f t="shared" si="3"/>
        <v>28.682000000000002</v>
      </c>
      <c r="H67" s="1">
        <v>78.8</v>
      </c>
      <c r="I67" s="1">
        <f t="shared" si="4"/>
        <v>47.279999999999994</v>
      </c>
      <c r="J67" s="1">
        <f t="shared" si="5"/>
        <v>75.961999999999989</v>
      </c>
      <c r="K67" s="1">
        <v>1</v>
      </c>
      <c r="L67" s="2"/>
    </row>
    <row r="68" spans="1:12" ht="25.05" customHeight="1" x14ac:dyDescent="0.15">
      <c r="A68" s="1" t="s">
        <v>162</v>
      </c>
      <c r="B68" s="1" t="s">
        <v>161</v>
      </c>
      <c r="C68" s="1" t="s">
        <v>18</v>
      </c>
      <c r="D68" s="1" t="s">
        <v>130</v>
      </c>
      <c r="E68" s="1" t="s">
        <v>159</v>
      </c>
      <c r="F68" s="1">
        <v>142.59</v>
      </c>
      <c r="G68" s="1">
        <f t="shared" ref="G68:G98" si="9">F68*0.4*0.5</f>
        <v>28.518000000000001</v>
      </c>
      <c r="H68" s="1">
        <v>78.2</v>
      </c>
      <c r="I68" s="1">
        <f t="shared" ref="I68:I98" si="10">H68*0.6</f>
        <v>46.92</v>
      </c>
      <c r="J68" s="1">
        <f t="shared" ref="J68:J98" si="11">G68+I68</f>
        <v>75.438000000000002</v>
      </c>
      <c r="K68" s="1">
        <v>2</v>
      </c>
      <c r="L68" s="2"/>
    </row>
    <row r="69" spans="1:12" ht="25.05" customHeight="1" x14ac:dyDescent="0.15">
      <c r="A69" s="1" t="s">
        <v>166</v>
      </c>
      <c r="B69" s="1" t="s">
        <v>165</v>
      </c>
      <c r="C69" s="1" t="s">
        <v>18</v>
      </c>
      <c r="D69" s="1" t="s">
        <v>130</v>
      </c>
      <c r="E69" s="1" t="s">
        <v>159</v>
      </c>
      <c r="F69" s="1">
        <v>137.72</v>
      </c>
      <c r="G69" s="1">
        <f>F69*0.4*0.5</f>
        <v>27.544</v>
      </c>
      <c r="H69" s="1">
        <v>79.599999999999994</v>
      </c>
      <c r="I69" s="1">
        <f>H69*0.6</f>
        <v>47.76</v>
      </c>
      <c r="J69" s="1">
        <f>G69+I69</f>
        <v>75.304000000000002</v>
      </c>
      <c r="K69" s="1">
        <v>3</v>
      </c>
      <c r="L69" s="2"/>
    </row>
    <row r="70" spans="1:12" ht="25.05" customHeight="1" x14ac:dyDescent="0.15">
      <c r="A70" s="1" t="s">
        <v>164</v>
      </c>
      <c r="B70" s="1" t="s">
        <v>163</v>
      </c>
      <c r="C70" s="1" t="s">
        <v>18</v>
      </c>
      <c r="D70" s="1" t="s">
        <v>130</v>
      </c>
      <c r="E70" s="1" t="s">
        <v>159</v>
      </c>
      <c r="F70" s="1">
        <v>142.07</v>
      </c>
      <c r="G70" s="1">
        <f t="shared" si="9"/>
        <v>28.414000000000001</v>
      </c>
      <c r="H70" s="1">
        <v>78</v>
      </c>
      <c r="I70" s="1">
        <f t="shared" si="10"/>
        <v>46.8</v>
      </c>
      <c r="J70" s="1">
        <f t="shared" si="11"/>
        <v>75.213999999999999</v>
      </c>
      <c r="K70" s="1">
        <v>4</v>
      </c>
      <c r="L70" s="2"/>
    </row>
    <row r="71" spans="1:12" ht="25.05" customHeight="1" x14ac:dyDescent="0.15">
      <c r="A71" s="1" t="s">
        <v>170</v>
      </c>
      <c r="B71" s="1" t="s">
        <v>169</v>
      </c>
      <c r="C71" s="1" t="s">
        <v>18</v>
      </c>
      <c r="D71" s="1" t="s">
        <v>130</v>
      </c>
      <c r="E71" s="1" t="s">
        <v>159</v>
      </c>
      <c r="F71" s="1">
        <v>134.85</v>
      </c>
      <c r="G71" s="1">
        <f>F71*0.4*0.5</f>
        <v>26.97</v>
      </c>
      <c r="H71" s="1">
        <v>76.599999999999994</v>
      </c>
      <c r="I71" s="1">
        <f>H71*0.6</f>
        <v>45.959999999999994</v>
      </c>
      <c r="J71" s="1">
        <f>G71+I71</f>
        <v>72.929999999999993</v>
      </c>
      <c r="K71" s="1">
        <v>5</v>
      </c>
      <c r="L71" s="1"/>
    </row>
    <row r="72" spans="1:12" ht="25.05" customHeight="1" x14ac:dyDescent="0.15">
      <c r="A72" s="1" t="s">
        <v>168</v>
      </c>
      <c r="B72" s="1" t="s">
        <v>167</v>
      </c>
      <c r="C72" s="1" t="s">
        <v>18</v>
      </c>
      <c r="D72" s="1" t="s">
        <v>130</v>
      </c>
      <c r="E72" s="1" t="s">
        <v>159</v>
      </c>
      <c r="F72" s="1">
        <v>137.09</v>
      </c>
      <c r="G72" s="1">
        <f t="shared" si="9"/>
        <v>27.418000000000003</v>
      </c>
      <c r="H72" s="1">
        <v>75.8</v>
      </c>
      <c r="I72" s="1">
        <f t="shared" si="10"/>
        <v>45.48</v>
      </c>
      <c r="J72" s="1">
        <f t="shared" si="11"/>
        <v>72.897999999999996</v>
      </c>
      <c r="K72" s="1">
        <v>6</v>
      </c>
      <c r="L72" s="1"/>
    </row>
    <row r="73" spans="1:12" ht="25.05" customHeight="1" x14ac:dyDescent="0.15">
      <c r="A73" s="1" t="s">
        <v>172</v>
      </c>
      <c r="B73" s="1" t="s">
        <v>171</v>
      </c>
      <c r="C73" s="1" t="s">
        <v>18</v>
      </c>
      <c r="D73" s="1" t="s">
        <v>130</v>
      </c>
      <c r="E73" s="1" t="s">
        <v>159</v>
      </c>
      <c r="F73" s="1">
        <v>134.85</v>
      </c>
      <c r="G73" s="1">
        <f t="shared" si="9"/>
        <v>26.97</v>
      </c>
      <c r="H73" s="1">
        <v>69</v>
      </c>
      <c r="I73" s="1">
        <f t="shared" si="10"/>
        <v>41.4</v>
      </c>
      <c r="J73" s="1">
        <f t="shared" si="11"/>
        <v>68.37</v>
      </c>
      <c r="K73" s="1">
        <v>7</v>
      </c>
      <c r="L73" s="1"/>
    </row>
    <row r="74" spans="1:12" ht="25.05" customHeight="1" x14ac:dyDescent="0.15">
      <c r="A74" s="1" t="s">
        <v>177</v>
      </c>
      <c r="B74" s="1" t="s">
        <v>176</v>
      </c>
      <c r="C74" s="1" t="s">
        <v>3</v>
      </c>
      <c r="D74" s="1" t="s">
        <v>130</v>
      </c>
      <c r="E74" s="1" t="s">
        <v>174</v>
      </c>
      <c r="F74" s="1">
        <v>136.83000000000001</v>
      </c>
      <c r="G74" s="1">
        <f t="shared" si="9"/>
        <v>27.366000000000003</v>
      </c>
      <c r="H74" s="1">
        <v>77.599999999999994</v>
      </c>
      <c r="I74" s="1">
        <f t="shared" si="10"/>
        <v>46.559999999999995</v>
      </c>
      <c r="J74" s="1">
        <f t="shared" si="11"/>
        <v>73.926000000000002</v>
      </c>
      <c r="K74" s="1">
        <v>1</v>
      </c>
      <c r="L74" s="2"/>
    </row>
    <row r="75" spans="1:12" ht="25.05" customHeight="1" x14ac:dyDescent="0.15">
      <c r="A75" s="1" t="s">
        <v>175</v>
      </c>
      <c r="B75" s="1" t="s">
        <v>173</v>
      </c>
      <c r="C75" s="1" t="s">
        <v>3</v>
      </c>
      <c r="D75" s="1" t="s">
        <v>130</v>
      </c>
      <c r="E75" s="1" t="s">
        <v>174</v>
      </c>
      <c r="F75" s="1">
        <v>141.30000000000001</v>
      </c>
      <c r="G75" s="1">
        <f>F75*0.4*0.5</f>
        <v>28.260000000000005</v>
      </c>
      <c r="H75" s="1">
        <v>74.2</v>
      </c>
      <c r="I75" s="1">
        <f>H75*0.6</f>
        <v>44.52</v>
      </c>
      <c r="J75" s="1">
        <f>G75+I75</f>
        <v>72.78</v>
      </c>
      <c r="K75" s="1">
        <v>2</v>
      </c>
      <c r="L75" s="2"/>
    </row>
    <row r="76" spans="1:12" ht="25.05" customHeight="1" x14ac:dyDescent="0.15">
      <c r="A76" s="1" t="s">
        <v>181</v>
      </c>
      <c r="B76" s="1" t="s">
        <v>180</v>
      </c>
      <c r="C76" s="1" t="s">
        <v>3</v>
      </c>
      <c r="D76" s="1" t="s">
        <v>130</v>
      </c>
      <c r="E76" s="1" t="s">
        <v>174</v>
      </c>
      <c r="F76" s="1">
        <v>135.22</v>
      </c>
      <c r="G76" s="1">
        <f>F76*0.4*0.5</f>
        <v>27.044</v>
      </c>
      <c r="H76" s="1">
        <v>73.400000000000006</v>
      </c>
      <c r="I76" s="1">
        <f>H76*0.6</f>
        <v>44.04</v>
      </c>
      <c r="J76" s="1">
        <f>G76+I76</f>
        <v>71.084000000000003</v>
      </c>
      <c r="K76" s="1">
        <v>3</v>
      </c>
      <c r="L76" s="1"/>
    </row>
    <row r="77" spans="1:12" ht="25.05" customHeight="1" x14ac:dyDescent="0.15">
      <c r="A77" s="1" t="s">
        <v>179</v>
      </c>
      <c r="B77" s="1" t="s">
        <v>178</v>
      </c>
      <c r="C77" s="1" t="s">
        <v>3</v>
      </c>
      <c r="D77" s="1" t="s">
        <v>130</v>
      </c>
      <c r="E77" s="1" t="s">
        <v>174</v>
      </c>
      <c r="F77" s="1">
        <v>135.22</v>
      </c>
      <c r="G77" s="1">
        <f t="shared" si="9"/>
        <v>27.044</v>
      </c>
      <c r="H77" s="1">
        <v>72.8</v>
      </c>
      <c r="I77" s="1">
        <f t="shared" si="10"/>
        <v>43.68</v>
      </c>
      <c r="J77" s="1">
        <f t="shared" si="11"/>
        <v>70.724000000000004</v>
      </c>
      <c r="K77" s="1">
        <v>4</v>
      </c>
      <c r="L77" s="1"/>
    </row>
    <row r="78" spans="1:12" ht="25.05" customHeight="1" x14ac:dyDescent="0.15">
      <c r="A78" s="1" t="s">
        <v>186</v>
      </c>
      <c r="B78" s="1" t="s">
        <v>185</v>
      </c>
      <c r="C78" s="1" t="s">
        <v>3</v>
      </c>
      <c r="D78" s="1" t="s">
        <v>130</v>
      </c>
      <c r="E78" s="1" t="s">
        <v>183</v>
      </c>
      <c r="F78" s="1">
        <v>135.83000000000001</v>
      </c>
      <c r="G78" s="1">
        <f>F78*0.4*0.5</f>
        <v>27.166000000000004</v>
      </c>
      <c r="H78" s="1">
        <v>77.599999999999994</v>
      </c>
      <c r="I78" s="1">
        <f>H78*0.6</f>
        <v>46.559999999999995</v>
      </c>
      <c r="J78" s="1">
        <f>G78+I78</f>
        <v>73.725999999999999</v>
      </c>
      <c r="K78" s="1">
        <v>1</v>
      </c>
      <c r="L78" s="2"/>
    </row>
    <row r="79" spans="1:12" ht="25.05" customHeight="1" x14ac:dyDescent="0.15">
      <c r="A79" s="1" t="s">
        <v>194</v>
      </c>
      <c r="B79" s="1" t="s">
        <v>193</v>
      </c>
      <c r="C79" s="1" t="s">
        <v>3</v>
      </c>
      <c r="D79" s="1" t="s">
        <v>130</v>
      </c>
      <c r="E79" s="1" t="s">
        <v>183</v>
      </c>
      <c r="F79" s="1">
        <v>131.63</v>
      </c>
      <c r="G79" s="1">
        <f>F79*0.4*0.5</f>
        <v>26.326000000000001</v>
      </c>
      <c r="H79" s="1">
        <v>76.8</v>
      </c>
      <c r="I79" s="1">
        <f>H79*0.6</f>
        <v>46.08</v>
      </c>
      <c r="J79" s="1">
        <f>G79+I79</f>
        <v>72.406000000000006</v>
      </c>
      <c r="K79" s="1">
        <v>2</v>
      </c>
      <c r="L79" s="2"/>
    </row>
    <row r="80" spans="1:12" ht="25.05" customHeight="1" x14ac:dyDescent="0.15">
      <c r="A80" s="1" t="s">
        <v>192</v>
      </c>
      <c r="B80" s="1" t="s">
        <v>191</v>
      </c>
      <c r="C80" s="1" t="s">
        <v>3</v>
      </c>
      <c r="D80" s="1" t="s">
        <v>130</v>
      </c>
      <c r="E80" s="1" t="s">
        <v>183</v>
      </c>
      <c r="F80" s="1">
        <v>131.74</v>
      </c>
      <c r="G80" s="1">
        <f>F80*0.4*0.5</f>
        <v>26.348000000000003</v>
      </c>
      <c r="H80" s="1">
        <v>74.400000000000006</v>
      </c>
      <c r="I80" s="1">
        <f>H80*0.6</f>
        <v>44.64</v>
      </c>
      <c r="J80" s="1">
        <f>G80+I80</f>
        <v>70.988</v>
      </c>
      <c r="K80" s="1">
        <v>3</v>
      </c>
      <c r="L80" s="2"/>
    </row>
    <row r="81" spans="1:12" ht="25.05" customHeight="1" x14ac:dyDescent="0.15">
      <c r="A81" s="1" t="s">
        <v>188</v>
      </c>
      <c r="B81" s="1" t="s">
        <v>187</v>
      </c>
      <c r="C81" s="1" t="s">
        <v>3</v>
      </c>
      <c r="D81" s="1" t="s">
        <v>130</v>
      </c>
      <c r="E81" s="1" t="s">
        <v>183</v>
      </c>
      <c r="F81" s="1">
        <v>132.13</v>
      </c>
      <c r="G81" s="1">
        <f>F81*0.4*0.5</f>
        <v>26.426000000000002</v>
      </c>
      <c r="H81" s="1">
        <v>73.2</v>
      </c>
      <c r="I81" s="1">
        <f>H81*0.6</f>
        <v>43.92</v>
      </c>
      <c r="J81" s="1">
        <f>G81+I81</f>
        <v>70.346000000000004</v>
      </c>
      <c r="K81" s="1">
        <v>4</v>
      </c>
      <c r="L81" s="2"/>
    </row>
    <row r="82" spans="1:12" ht="25.05" customHeight="1" x14ac:dyDescent="0.15">
      <c r="A82" s="1" t="s">
        <v>190</v>
      </c>
      <c r="B82" s="1" t="s">
        <v>189</v>
      </c>
      <c r="C82" s="1" t="s">
        <v>3</v>
      </c>
      <c r="D82" s="1" t="s">
        <v>130</v>
      </c>
      <c r="E82" s="1" t="s">
        <v>183</v>
      </c>
      <c r="F82" s="1">
        <v>131.87</v>
      </c>
      <c r="G82" s="1">
        <f>F82*0.4*0.5</f>
        <v>26.374000000000002</v>
      </c>
      <c r="H82" s="1">
        <v>73.2</v>
      </c>
      <c r="I82" s="1">
        <f>H82*0.6</f>
        <v>43.92</v>
      </c>
      <c r="J82" s="1">
        <f>G82+I82</f>
        <v>70.294000000000011</v>
      </c>
      <c r="K82" s="1">
        <v>5</v>
      </c>
      <c r="L82" s="1"/>
    </row>
    <row r="83" spans="1:12" ht="25.05" customHeight="1" x14ac:dyDescent="0.15">
      <c r="A83" s="1" t="s">
        <v>184</v>
      </c>
      <c r="B83" s="1" t="s">
        <v>182</v>
      </c>
      <c r="C83" s="1" t="s">
        <v>3</v>
      </c>
      <c r="D83" s="1" t="s">
        <v>130</v>
      </c>
      <c r="E83" s="1" t="s">
        <v>183</v>
      </c>
      <c r="F83" s="1">
        <v>138.22</v>
      </c>
      <c r="G83" s="1">
        <f t="shared" si="9"/>
        <v>27.644000000000002</v>
      </c>
      <c r="H83" s="1">
        <v>70.2</v>
      </c>
      <c r="I83" s="1">
        <f t="shared" si="10"/>
        <v>42.12</v>
      </c>
      <c r="J83" s="1">
        <f t="shared" si="11"/>
        <v>69.763999999999996</v>
      </c>
      <c r="K83" s="1">
        <v>6</v>
      </c>
      <c r="L83" s="1"/>
    </row>
    <row r="84" spans="1:12" ht="25.05" customHeight="1" x14ac:dyDescent="0.15">
      <c r="A84" s="1" t="s">
        <v>199</v>
      </c>
      <c r="B84" s="1" t="s">
        <v>198</v>
      </c>
      <c r="C84" s="1" t="s">
        <v>18</v>
      </c>
      <c r="D84" s="1" t="s">
        <v>130</v>
      </c>
      <c r="E84" s="1" t="s">
        <v>196</v>
      </c>
      <c r="F84" s="1">
        <v>142.57</v>
      </c>
      <c r="G84" s="1">
        <f>F84*0.4*0.5</f>
        <v>28.513999999999999</v>
      </c>
      <c r="H84" s="1">
        <v>81</v>
      </c>
      <c r="I84" s="1">
        <f>H84*0.6</f>
        <v>48.6</v>
      </c>
      <c r="J84" s="1">
        <f>G84+I84</f>
        <v>77.114000000000004</v>
      </c>
      <c r="K84" s="1">
        <v>1</v>
      </c>
      <c r="L84" s="2"/>
    </row>
    <row r="85" spans="1:12" ht="25.05" customHeight="1" x14ac:dyDescent="0.15">
      <c r="A85" s="1" t="s">
        <v>201</v>
      </c>
      <c r="B85" s="1" t="s">
        <v>200</v>
      </c>
      <c r="C85" s="1" t="s">
        <v>18</v>
      </c>
      <c r="D85" s="1" t="s">
        <v>130</v>
      </c>
      <c r="E85" s="1" t="s">
        <v>196</v>
      </c>
      <c r="F85" s="1">
        <v>141.59</v>
      </c>
      <c r="G85" s="1">
        <f>F85*0.4*0.5</f>
        <v>28.318000000000001</v>
      </c>
      <c r="H85" s="1">
        <v>74.400000000000006</v>
      </c>
      <c r="I85" s="1">
        <f>H85*0.6</f>
        <v>44.64</v>
      </c>
      <c r="J85" s="1">
        <f>G85+I85</f>
        <v>72.957999999999998</v>
      </c>
      <c r="K85" s="1">
        <v>2</v>
      </c>
      <c r="L85" s="2"/>
    </row>
    <row r="86" spans="1:12" ht="25.05" customHeight="1" x14ac:dyDescent="0.15">
      <c r="A86" s="1" t="s">
        <v>197</v>
      </c>
      <c r="B86" s="1" t="s">
        <v>195</v>
      </c>
      <c r="C86" s="1" t="s">
        <v>18</v>
      </c>
      <c r="D86" s="1" t="s">
        <v>130</v>
      </c>
      <c r="E86" s="1" t="s">
        <v>196</v>
      </c>
      <c r="F86" s="1">
        <v>144.41</v>
      </c>
      <c r="G86" s="1">
        <f t="shared" si="9"/>
        <v>28.882000000000001</v>
      </c>
      <c r="H86" s="1">
        <v>63</v>
      </c>
      <c r="I86" s="1">
        <f t="shared" si="10"/>
        <v>37.799999999999997</v>
      </c>
      <c r="J86" s="1">
        <f t="shared" si="11"/>
        <v>66.682000000000002</v>
      </c>
      <c r="K86" s="1">
        <v>3</v>
      </c>
      <c r="L86" s="1"/>
    </row>
    <row r="87" spans="1:12" ht="25.05" customHeight="1" x14ac:dyDescent="0.15">
      <c r="A87" s="1" t="s">
        <v>207</v>
      </c>
      <c r="B87" s="1" t="s">
        <v>206</v>
      </c>
      <c r="C87" s="1" t="s">
        <v>18</v>
      </c>
      <c r="D87" s="1" t="s">
        <v>204</v>
      </c>
      <c r="E87" s="1" t="s">
        <v>113</v>
      </c>
      <c r="F87" s="1">
        <v>131.30000000000001</v>
      </c>
      <c r="G87" s="1">
        <f>F87*0.4*0.5</f>
        <v>26.260000000000005</v>
      </c>
      <c r="H87" s="1">
        <v>83.8</v>
      </c>
      <c r="I87" s="1">
        <f>H87*0.6</f>
        <v>50.279999999999994</v>
      </c>
      <c r="J87" s="1">
        <f>G87+I87</f>
        <v>76.539999999999992</v>
      </c>
      <c r="K87" s="1">
        <v>1</v>
      </c>
      <c r="L87" s="2"/>
    </row>
    <row r="88" spans="1:12" ht="25.05" customHeight="1" x14ac:dyDescent="0.15">
      <c r="A88" s="1" t="s">
        <v>205</v>
      </c>
      <c r="B88" s="1" t="s">
        <v>203</v>
      </c>
      <c r="C88" s="1" t="s">
        <v>18</v>
      </c>
      <c r="D88" s="1" t="s">
        <v>204</v>
      </c>
      <c r="E88" s="1" t="s">
        <v>113</v>
      </c>
      <c r="F88" s="1">
        <v>137.1</v>
      </c>
      <c r="G88" s="1">
        <f t="shared" si="9"/>
        <v>27.42</v>
      </c>
      <c r="H88" s="1">
        <v>73.2</v>
      </c>
      <c r="I88" s="1">
        <f t="shared" si="10"/>
        <v>43.92</v>
      </c>
      <c r="J88" s="1">
        <f t="shared" si="11"/>
        <v>71.34</v>
      </c>
      <c r="K88" s="1">
        <v>2</v>
      </c>
      <c r="L88" s="2"/>
    </row>
    <row r="89" spans="1:12" ht="25.05" customHeight="1" x14ac:dyDescent="0.15">
      <c r="A89" s="1" t="s">
        <v>209</v>
      </c>
      <c r="B89" s="1" t="s">
        <v>208</v>
      </c>
      <c r="C89" s="1" t="s">
        <v>18</v>
      </c>
      <c r="D89" s="1" t="s">
        <v>204</v>
      </c>
      <c r="E89" s="1" t="s">
        <v>113</v>
      </c>
      <c r="F89" s="1">
        <v>130.6</v>
      </c>
      <c r="G89" s="1">
        <f t="shared" si="9"/>
        <v>26.12</v>
      </c>
      <c r="H89" s="1">
        <v>74.8</v>
      </c>
      <c r="I89" s="1">
        <f t="shared" si="10"/>
        <v>44.879999999999995</v>
      </c>
      <c r="J89" s="1">
        <f t="shared" si="11"/>
        <v>71</v>
      </c>
      <c r="K89" s="1">
        <v>3</v>
      </c>
      <c r="L89" s="1"/>
    </row>
    <row r="90" spans="1:12" ht="25.05" customHeight="1" x14ac:dyDescent="0.15">
      <c r="A90" s="1" t="s">
        <v>215</v>
      </c>
      <c r="B90" s="1" t="s">
        <v>214</v>
      </c>
      <c r="C90" s="1" t="s">
        <v>18</v>
      </c>
      <c r="D90" s="1" t="s">
        <v>211</v>
      </c>
      <c r="E90" s="1" t="s">
        <v>89</v>
      </c>
      <c r="F90" s="1">
        <v>126.6</v>
      </c>
      <c r="G90" s="1">
        <f>F90*0.4*0.5</f>
        <v>25.32</v>
      </c>
      <c r="H90" s="1">
        <v>77.599999999999994</v>
      </c>
      <c r="I90" s="1">
        <f>H90*0.6</f>
        <v>46.559999999999995</v>
      </c>
      <c r="J90" s="1">
        <f>G90+I90</f>
        <v>71.88</v>
      </c>
      <c r="K90" s="1">
        <v>1</v>
      </c>
      <c r="L90" s="1"/>
    </row>
    <row r="91" spans="1:12" ht="25.05" customHeight="1" x14ac:dyDescent="0.15">
      <c r="A91" s="1" t="s">
        <v>213</v>
      </c>
      <c r="B91" s="1" t="s">
        <v>74</v>
      </c>
      <c r="C91" s="1" t="s">
        <v>18</v>
      </c>
      <c r="D91" s="1" t="s">
        <v>211</v>
      </c>
      <c r="E91" s="1" t="s">
        <v>89</v>
      </c>
      <c r="F91" s="1">
        <v>127.1</v>
      </c>
      <c r="G91" s="1">
        <f t="shared" si="9"/>
        <v>25.42</v>
      </c>
      <c r="H91" s="1">
        <v>76.599999999999994</v>
      </c>
      <c r="I91" s="1">
        <f t="shared" si="10"/>
        <v>45.959999999999994</v>
      </c>
      <c r="J91" s="1">
        <f t="shared" si="11"/>
        <v>71.38</v>
      </c>
      <c r="K91" s="1">
        <v>2</v>
      </c>
      <c r="L91" s="1"/>
    </row>
    <row r="92" spans="1:12" ht="25.05" customHeight="1" x14ac:dyDescent="0.15">
      <c r="A92" s="1" t="s">
        <v>212</v>
      </c>
      <c r="B92" s="1" t="s">
        <v>210</v>
      </c>
      <c r="C92" s="1" t="s">
        <v>18</v>
      </c>
      <c r="D92" s="1" t="s">
        <v>211</v>
      </c>
      <c r="E92" s="1" t="s">
        <v>89</v>
      </c>
      <c r="F92" s="1">
        <v>128</v>
      </c>
      <c r="G92" s="1">
        <f>F92*0.4*0.5</f>
        <v>25.6</v>
      </c>
      <c r="H92" s="1">
        <v>76.2</v>
      </c>
      <c r="I92" s="1">
        <f>H92*0.6</f>
        <v>45.72</v>
      </c>
      <c r="J92" s="1">
        <f>G92+I92</f>
        <v>71.319999999999993</v>
      </c>
      <c r="K92" s="1">
        <v>3</v>
      </c>
      <c r="L92" s="1"/>
    </row>
    <row r="93" spans="1:12" ht="25.05" customHeight="1" x14ac:dyDescent="0.15">
      <c r="A93" s="1" t="s">
        <v>218</v>
      </c>
      <c r="B93" s="1" t="s">
        <v>216</v>
      </c>
      <c r="C93" s="1" t="s">
        <v>18</v>
      </c>
      <c r="D93" s="1" t="s">
        <v>217</v>
      </c>
      <c r="E93" s="1" t="s">
        <v>113</v>
      </c>
      <c r="F93" s="1">
        <v>139.69999999999999</v>
      </c>
      <c r="G93" s="1">
        <f t="shared" si="9"/>
        <v>27.939999999999998</v>
      </c>
      <c r="H93" s="1">
        <v>79.400000000000006</v>
      </c>
      <c r="I93" s="1">
        <f t="shared" si="10"/>
        <v>47.64</v>
      </c>
      <c r="J93" s="1">
        <f t="shared" si="11"/>
        <v>75.58</v>
      </c>
      <c r="K93" s="1">
        <v>1</v>
      </c>
      <c r="L93" s="1"/>
    </row>
    <row r="94" spans="1:12" ht="25.05" customHeight="1" x14ac:dyDescent="0.15">
      <c r="A94" s="1" t="s">
        <v>220</v>
      </c>
      <c r="B94" s="1" t="s">
        <v>219</v>
      </c>
      <c r="C94" s="1" t="s">
        <v>18</v>
      </c>
      <c r="D94" s="1" t="s">
        <v>217</v>
      </c>
      <c r="E94" s="1" t="s">
        <v>113</v>
      </c>
      <c r="F94" s="1">
        <v>138.80000000000001</v>
      </c>
      <c r="G94" s="1">
        <f t="shared" si="9"/>
        <v>27.760000000000005</v>
      </c>
      <c r="H94" s="1">
        <v>76.400000000000006</v>
      </c>
      <c r="I94" s="1">
        <f t="shared" si="10"/>
        <v>45.84</v>
      </c>
      <c r="J94" s="1">
        <f t="shared" si="11"/>
        <v>73.600000000000009</v>
      </c>
      <c r="K94" s="1">
        <v>2</v>
      </c>
      <c r="L94" s="1"/>
    </row>
    <row r="95" spans="1:12" ht="25.05" customHeight="1" x14ac:dyDescent="0.15">
      <c r="A95" s="1" t="s">
        <v>222</v>
      </c>
      <c r="B95" s="1" t="s">
        <v>221</v>
      </c>
      <c r="C95" s="1" t="s">
        <v>18</v>
      </c>
      <c r="D95" s="1" t="s">
        <v>217</v>
      </c>
      <c r="E95" s="1" t="s">
        <v>113</v>
      </c>
      <c r="F95" s="1">
        <v>135.1</v>
      </c>
      <c r="G95" s="1">
        <f t="shared" si="9"/>
        <v>27.02</v>
      </c>
      <c r="H95" s="1">
        <v>76</v>
      </c>
      <c r="I95" s="1">
        <f t="shared" si="10"/>
        <v>45.6</v>
      </c>
      <c r="J95" s="1">
        <f t="shared" si="11"/>
        <v>72.62</v>
      </c>
      <c r="K95" s="1">
        <v>3</v>
      </c>
      <c r="L95" s="1"/>
    </row>
    <row r="96" spans="1:12" ht="25.05" customHeight="1" x14ac:dyDescent="0.15">
      <c r="A96" s="1" t="s">
        <v>229</v>
      </c>
      <c r="B96" s="1" t="s">
        <v>228</v>
      </c>
      <c r="C96" s="1" t="s">
        <v>18</v>
      </c>
      <c r="D96" s="1" t="s">
        <v>224</v>
      </c>
      <c r="E96" s="1" t="s">
        <v>89</v>
      </c>
      <c r="F96" s="1">
        <v>129.80000000000001</v>
      </c>
      <c r="G96" s="1">
        <f>F96*0.4*0.5</f>
        <v>25.960000000000004</v>
      </c>
      <c r="H96" s="1">
        <v>78.2</v>
      </c>
      <c r="I96" s="1">
        <f>H96*0.6</f>
        <v>46.92</v>
      </c>
      <c r="J96" s="1">
        <f>G96+I96</f>
        <v>72.88000000000001</v>
      </c>
      <c r="K96" s="1">
        <v>1</v>
      </c>
      <c r="L96" s="1"/>
    </row>
    <row r="97" spans="1:12" ht="25.05" customHeight="1" x14ac:dyDescent="0.15">
      <c r="A97" s="1" t="s">
        <v>227</v>
      </c>
      <c r="B97" s="1" t="s">
        <v>226</v>
      </c>
      <c r="C97" s="1" t="s">
        <v>18</v>
      </c>
      <c r="D97" s="1" t="s">
        <v>224</v>
      </c>
      <c r="E97" s="1" t="s">
        <v>89</v>
      </c>
      <c r="F97" s="1">
        <v>130.1</v>
      </c>
      <c r="G97" s="1">
        <f>F97*0.4*0.5</f>
        <v>26.02</v>
      </c>
      <c r="H97" s="1">
        <v>77.599999999999994</v>
      </c>
      <c r="I97" s="1">
        <f>H97*0.6</f>
        <v>46.559999999999995</v>
      </c>
      <c r="J97" s="1">
        <f>G97+I97</f>
        <v>72.58</v>
      </c>
      <c r="K97" s="1">
        <v>2</v>
      </c>
      <c r="L97" s="1"/>
    </row>
    <row r="98" spans="1:12" ht="25.05" customHeight="1" x14ac:dyDescent="0.15">
      <c r="A98" s="1" t="s">
        <v>225</v>
      </c>
      <c r="B98" s="1" t="s">
        <v>223</v>
      </c>
      <c r="C98" s="1" t="s">
        <v>18</v>
      </c>
      <c r="D98" s="1" t="s">
        <v>224</v>
      </c>
      <c r="E98" s="1" t="s">
        <v>89</v>
      </c>
      <c r="F98" s="1">
        <v>134.19999999999999</v>
      </c>
      <c r="G98" s="1">
        <f t="shared" si="9"/>
        <v>26.84</v>
      </c>
      <c r="H98" s="1">
        <v>72.599999999999994</v>
      </c>
      <c r="I98" s="1">
        <f t="shared" si="10"/>
        <v>43.559999999999995</v>
      </c>
      <c r="J98" s="1">
        <f t="shared" si="11"/>
        <v>70.399999999999991</v>
      </c>
      <c r="K98" s="1">
        <v>3</v>
      </c>
      <c r="L98" s="1"/>
    </row>
    <row r="99" spans="1:12" ht="25.05" customHeight="1" x14ac:dyDescent="0.15">
      <c r="A99" s="1" t="s">
        <v>234</v>
      </c>
      <c r="B99" s="1" t="s">
        <v>233</v>
      </c>
      <c r="C99" s="1" t="s">
        <v>18</v>
      </c>
      <c r="D99" s="1" t="s">
        <v>231</v>
      </c>
      <c r="E99" s="1" t="s">
        <v>89</v>
      </c>
      <c r="F99" s="1">
        <v>140.30000000000001</v>
      </c>
      <c r="G99" s="1">
        <f t="shared" ref="G99:G130" si="12">F99*0.4*0.5</f>
        <v>28.060000000000002</v>
      </c>
      <c r="H99" s="1">
        <v>82.2</v>
      </c>
      <c r="I99" s="1">
        <f t="shared" ref="I99:I130" si="13">H99*0.6</f>
        <v>49.32</v>
      </c>
      <c r="J99" s="1">
        <f t="shared" ref="J99:J130" si="14">G99+I99</f>
        <v>77.38</v>
      </c>
      <c r="K99" s="1">
        <v>1</v>
      </c>
      <c r="L99" s="1"/>
    </row>
    <row r="100" spans="1:12" ht="25.05" customHeight="1" x14ac:dyDescent="0.15">
      <c r="A100" s="1" t="s">
        <v>236</v>
      </c>
      <c r="B100" s="1" t="s">
        <v>235</v>
      </c>
      <c r="C100" s="1" t="s">
        <v>3</v>
      </c>
      <c r="D100" s="1" t="s">
        <v>231</v>
      </c>
      <c r="E100" s="1" t="s">
        <v>89</v>
      </c>
      <c r="F100" s="1">
        <v>140.19999999999999</v>
      </c>
      <c r="G100" s="1">
        <f t="shared" si="12"/>
        <v>28.04</v>
      </c>
      <c r="H100" s="1">
        <v>81.599999999999994</v>
      </c>
      <c r="I100" s="1">
        <f t="shared" si="13"/>
        <v>48.959999999999994</v>
      </c>
      <c r="J100" s="1">
        <f t="shared" si="14"/>
        <v>77</v>
      </c>
      <c r="K100" s="1">
        <v>2</v>
      </c>
      <c r="L100" s="1"/>
    </row>
    <row r="101" spans="1:12" ht="25.05" customHeight="1" x14ac:dyDescent="0.15">
      <c r="A101" s="1" t="s">
        <v>232</v>
      </c>
      <c r="B101" s="1" t="s">
        <v>230</v>
      </c>
      <c r="C101" s="1" t="s">
        <v>18</v>
      </c>
      <c r="D101" s="1" t="s">
        <v>231</v>
      </c>
      <c r="E101" s="1" t="s">
        <v>89</v>
      </c>
      <c r="F101" s="1">
        <v>141.69999999999999</v>
      </c>
      <c r="G101" s="1">
        <f>F101*0.4*0.5</f>
        <v>28.34</v>
      </c>
      <c r="H101" s="1">
        <v>78</v>
      </c>
      <c r="I101" s="1">
        <f>H101*0.6</f>
        <v>46.8</v>
      </c>
      <c r="J101" s="1">
        <f>G101+I101</f>
        <v>75.14</v>
      </c>
      <c r="K101" s="1">
        <v>3</v>
      </c>
      <c r="L101" s="1"/>
    </row>
    <row r="102" spans="1:12" ht="25.05" customHeight="1" x14ac:dyDescent="0.15">
      <c r="A102" s="1" t="s">
        <v>242</v>
      </c>
      <c r="B102" s="1" t="s">
        <v>241</v>
      </c>
      <c r="C102" s="1" t="s">
        <v>18</v>
      </c>
      <c r="D102" s="1" t="s">
        <v>231</v>
      </c>
      <c r="E102" s="1" t="s">
        <v>89</v>
      </c>
      <c r="F102" s="1">
        <v>134.5</v>
      </c>
      <c r="G102" s="1">
        <f>F102*0.4*0.5</f>
        <v>26.900000000000002</v>
      </c>
      <c r="H102" s="1">
        <v>76.400000000000006</v>
      </c>
      <c r="I102" s="1">
        <f>H102*0.6</f>
        <v>45.84</v>
      </c>
      <c r="J102" s="1">
        <f>G102+I102</f>
        <v>72.740000000000009</v>
      </c>
      <c r="K102" s="1">
        <v>4</v>
      </c>
      <c r="L102" s="1"/>
    </row>
    <row r="103" spans="1:12" ht="25.05" customHeight="1" x14ac:dyDescent="0.15">
      <c r="A103" s="1" t="s">
        <v>240</v>
      </c>
      <c r="B103" s="1" t="s">
        <v>239</v>
      </c>
      <c r="C103" s="1" t="s">
        <v>3</v>
      </c>
      <c r="D103" s="1" t="s">
        <v>231</v>
      </c>
      <c r="E103" s="1" t="s">
        <v>89</v>
      </c>
      <c r="F103" s="1">
        <v>134.69999999999999</v>
      </c>
      <c r="G103" s="1">
        <f>F103*0.4*0.5</f>
        <v>26.939999999999998</v>
      </c>
      <c r="H103" s="1">
        <v>75</v>
      </c>
      <c r="I103" s="1">
        <f>H103*0.6</f>
        <v>45</v>
      </c>
      <c r="J103" s="1">
        <f>G103+I103</f>
        <v>71.94</v>
      </c>
      <c r="K103" s="1">
        <v>5</v>
      </c>
      <c r="L103" s="1"/>
    </row>
    <row r="104" spans="1:12" ht="25.05" customHeight="1" x14ac:dyDescent="0.15">
      <c r="A104" s="1" t="s">
        <v>238</v>
      </c>
      <c r="B104" s="1" t="s">
        <v>237</v>
      </c>
      <c r="C104" s="1" t="s">
        <v>18</v>
      </c>
      <c r="D104" s="1" t="s">
        <v>231</v>
      </c>
      <c r="E104" s="1" t="s">
        <v>89</v>
      </c>
      <c r="F104" s="1">
        <v>137.69999999999999</v>
      </c>
      <c r="G104" s="1">
        <f t="shared" si="12"/>
        <v>27.54</v>
      </c>
      <c r="H104" s="1">
        <v>72.400000000000006</v>
      </c>
      <c r="I104" s="1">
        <f t="shared" si="13"/>
        <v>43.440000000000005</v>
      </c>
      <c r="J104" s="1">
        <f t="shared" si="14"/>
        <v>70.98</v>
      </c>
      <c r="K104" s="1">
        <v>6</v>
      </c>
      <c r="L104" s="1"/>
    </row>
    <row r="105" spans="1:12" ht="25.05" customHeight="1" x14ac:dyDescent="0.15">
      <c r="A105" s="1" t="s">
        <v>247</v>
      </c>
      <c r="B105" s="1" t="s">
        <v>246</v>
      </c>
      <c r="C105" s="1" t="s">
        <v>18</v>
      </c>
      <c r="D105" s="1" t="s">
        <v>244</v>
      </c>
      <c r="E105" s="1" t="s">
        <v>89</v>
      </c>
      <c r="F105" s="1">
        <v>133.30000000000001</v>
      </c>
      <c r="G105" s="1">
        <f t="shared" si="12"/>
        <v>26.660000000000004</v>
      </c>
      <c r="H105" s="1">
        <v>82.2</v>
      </c>
      <c r="I105" s="1">
        <f t="shared" si="13"/>
        <v>49.32</v>
      </c>
      <c r="J105" s="1">
        <f t="shared" si="14"/>
        <v>75.98</v>
      </c>
      <c r="K105" s="1">
        <v>1</v>
      </c>
      <c r="L105" s="1"/>
    </row>
    <row r="106" spans="1:12" ht="25.05" customHeight="1" x14ac:dyDescent="0.15">
      <c r="A106" s="1" t="s">
        <v>245</v>
      </c>
      <c r="B106" s="1" t="s">
        <v>243</v>
      </c>
      <c r="C106" s="1" t="s">
        <v>18</v>
      </c>
      <c r="D106" s="1" t="s">
        <v>244</v>
      </c>
      <c r="E106" s="1" t="s">
        <v>89</v>
      </c>
      <c r="F106" s="1">
        <v>135</v>
      </c>
      <c r="G106" s="1">
        <f>F106*0.4*0.5</f>
        <v>27</v>
      </c>
      <c r="H106" s="1">
        <v>76.599999999999994</v>
      </c>
      <c r="I106" s="1">
        <f>H106*0.6</f>
        <v>45.959999999999994</v>
      </c>
      <c r="J106" s="1">
        <f>G106+I106</f>
        <v>72.959999999999994</v>
      </c>
      <c r="K106" s="1">
        <v>2</v>
      </c>
      <c r="L106" s="1"/>
    </row>
    <row r="107" spans="1:12" ht="25.05" customHeight="1" x14ac:dyDescent="0.15">
      <c r="A107" s="1" t="s">
        <v>249</v>
      </c>
      <c r="B107" s="1" t="s">
        <v>248</v>
      </c>
      <c r="C107" s="1" t="s">
        <v>18</v>
      </c>
      <c r="D107" s="1" t="s">
        <v>244</v>
      </c>
      <c r="E107" s="1" t="s">
        <v>89</v>
      </c>
      <c r="F107" s="1">
        <v>131.5</v>
      </c>
      <c r="G107" s="1">
        <f t="shared" si="12"/>
        <v>26.3</v>
      </c>
      <c r="H107" s="1">
        <v>73.8</v>
      </c>
      <c r="I107" s="1">
        <f t="shared" si="13"/>
        <v>44.279999999999994</v>
      </c>
      <c r="J107" s="1">
        <f t="shared" si="14"/>
        <v>70.58</v>
      </c>
      <c r="K107" s="1">
        <v>3</v>
      </c>
      <c r="L107" s="1"/>
    </row>
    <row r="108" spans="1:12" ht="25.05" customHeight="1" x14ac:dyDescent="0.15">
      <c r="A108" s="1" t="s">
        <v>253</v>
      </c>
      <c r="B108" s="1" t="s">
        <v>250</v>
      </c>
      <c r="C108" s="1" t="s">
        <v>18</v>
      </c>
      <c r="D108" s="1" t="s">
        <v>252</v>
      </c>
      <c r="E108" s="1" t="s">
        <v>251</v>
      </c>
      <c r="F108" s="1">
        <v>124.2</v>
      </c>
      <c r="G108" s="1">
        <f t="shared" si="12"/>
        <v>24.840000000000003</v>
      </c>
      <c r="H108" s="1">
        <v>78.400000000000006</v>
      </c>
      <c r="I108" s="1">
        <f t="shared" si="13"/>
        <v>47.04</v>
      </c>
      <c r="J108" s="1">
        <f t="shared" si="14"/>
        <v>71.88</v>
      </c>
      <c r="K108" s="1">
        <v>1</v>
      </c>
      <c r="L108" s="1"/>
    </row>
    <row r="109" spans="1:12" ht="25.05" customHeight="1" x14ac:dyDescent="0.15">
      <c r="A109" s="1" t="s">
        <v>257</v>
      </c>
      <c r="B109" s="1" t="s">
        <v>256</v>
      </c>
      <c r="C109" s="1" t="s">
        <v>3</v>
      </c>
      <c r="D109" s="1" t="s">
        <v>252</v>
      </c>
      <c r="E109" s="1" t="s">
        <v>251</v>
      </c>
      <c r="F109" s="1">
        <v>116.8</v>
      </c>
      <c r="G109" s="1">
        <f>F109*0.4*0.5</f>
        <v>23.36</v>
      </c>
      <c r="H109" s="1">
        <v>71.8</v>
      </c>
      <c r="I109" s="1">
        <f>H109*0.6</f>
        <v>43.08</v>
      </c>
      <c r="J109" s="1">
        <f>G109+I109</f>
        <v>66.44</v>
      </c>
      <c r="K109" s="1">
        <v>2</v>
      </c>
      <c r="L109" s="1"/>
    </row>
    <row r="110" spans="1:12" ht="25.05" customHeight="1" x14ac:dyDescent="0.15">
      <c r="A110" s="1" t="s">
        <v>255</v>
      </c>
      <c r="B110" s="1" t="s">
        <v>254</v>
      </c>
      <c r="C110" s="1" t="s">
        <v>18</v>
      </c>
      <c r="D110" s="1" t="s">
        <v>252</v>
      </c>
      <c r="E110" s="1" t="s">
        <v>251</v>
      </c>
      <c r="F110" s="1">
        <v>119.5</v>
      </c>
      <c r="G110" s="1">
        <f t="shared" si="12"/>
        <v>23.900000000000002</v>
      </c>
      <c r="H110" s="1">
        <v>70</v>
      </c>
      <c r="I110" s="1">
        <f t="shared" si="13"/>
        <v>42</v>
      </c>
      <c r="J110" s="1">
        <f t="shared" si="14"/>
        <v>65.900000000000006</v>
      </c>
      <c r="K110" s="1">
        <v>3</v>
      </c>
      <c r="L110" s="1"/>
    </row>
    <row r="111" spans="1:12" ht="25.05" customHeight="1" x14ac:dyDescent="0.15">
      <c r="A111" s="1" t="s">
        <v>262</v>
      </c>
      <c r="B111" s="1" t="s">
        <v>261</v>
      </c>
      <c r="C111" s="1" t="s">
        <v>3</v>
      </c>
      <c r="D111" s="1" t="s">
        <v>252</v>
      </c>
      <c r="E111" s="1" t="s">
        <v>259</v>
      </c>
      <c r="F111" s="1">
        <v>128.30000000000001</v>
      </c>
      <c r="G111" s="1">
        <f t="shared" si="12"/>
        <v>25.660000000000004</v>
      </c>
      <c r="H111" s="1">
        <v>83</v>
      </c>
      <c r="I111" s="1">
        <f t="shared" si="13"/>
        <v>49.8</v>
      </c>
      <c r="J111" s="1">
        <f t="shared" si="14"/>
        <v>75.460000000000008</v>
      </c>
      <c r="K111" s="1">
        <v>1</v>
      </c>
      <c r="L111" s="1"/>
    </row>
    <row r="112" spans="1:12" ht="25.05" customHeight="1" x14ac:dyDescent="0.15">
      <c r="A112" s="1" t="s">
        <v>263</v>
      </c>
      <c r="B112" s="1" t="s">
        <v>202</v>
      </c>
      <c r="C112" s="1" t="s">
        <v>18</v>
      </c>
      <c r="D112" s="1" t="s">
        <v>252</v>
      </c>
      <c r="E112" s="1" t="s">
        <v>259</v>
      </c>
      <c r="F112" s="1">
        <v>128.1</v>
      </c>
      <c r="G112" s="1">
        <f t="shared" si="12"/>
        <v>25.62</v>
      </c>
      <c r="H112" s="1">
        <v>76.8</v>
      </c>
      <c r="I112" s="1">
        <f t="shared" si="13"/>
        <v>46.08</v>
      </c>
      <c r="J112" s="1">
        <f t="shared" si="14"/>
        <v>71.7</v>
      </c>
      <c r="K112" s="1">
        <v>2</v>
      </c>
      <c r="L112" s="1"/>
    </row>
    <row r="113" spans="1:12" ht="25.05" customHeight="1" x14ac:dyDescent="0.15">
      <c r="A113" s="1" t="s">
        <v>260</v>
      </c>
      <c r="B113" s="1" t="s">
        <v>258</v>
      </c>
      <c r="C113" s="1" t="s">
        <v>18</v>
      </c>
      <c r="D113" s="1" t="s">
        <v>252</v>
      </c>
      <c r="E113" s="1" t="s">
        <v>259</v>
      </c>
      <c r="F113" s="1">
        <v>130.80000000000001</v>
      </c>
      <c r="G113" s="1">
        <f>F113*0.4*0.5</f>
        <v>26.160000000000004</v>
      </c>
      <c r="H113" s="1">
        <v>71.599999999999994</v>
      </c>
      <c r="I113" s="1">
        <f>H113*0.6</f>
        <v>42.959999999999994</v>
      </c>
      <c r="J113" s="1">
        <f>G113+I113</f>
        <v>69.12</v>
      </c>
      <c r="K113" s="1">
        <v>3</v>
      </c>
      <c r="L113" s="1"/>
    </row>
    <row r="114" spans="1:12" ht="25.05" customHeight="1" x14ac:dyDescent="0.15">
      <c r="A114" s="1" t="s">
        <v>266</v>
      </c>
      <c r="B114" s="1" t="s">
        <v>264</v>
      </c>
      <c r="C114" s="1" t="s">
        <v>3</v>
      </c>
      <c r="D114" s="1" t="s">
        <v>265</v>
      </c>
      <c r="E114" s="1" t="s">
        <v>89</v>
      </c>
      <c r="F114" s="1">
        <v>141.19999999999999</v>
      </c>
      <c r="G114" s="1">
        <f t="shared" si="12"/>
        <v>28.24</v>
      </c>
      <c r="H114" s="1">
        <v>80</v>
      </c>
      <c r="I114" s="1">
        <f t="shared" si="13"/>
        <v>48</v>
      </c>
      <c r="J114" s="1">
        <f t="shared" si="14"/>
        <v>76.239999999999995</v>
      </c>
      <c r="K114" s="1">
        <v>1</v>
      </c>
      <c r="L114" s="1"/>
    </row>
    <row r="115" spans="1:12" ht="25.05" customHeight="1" x14ac:dyDescent="0.15">
      <c r="A115" s="1" t="s">
        <v>270</v>
      </c>
      <c r="B115" s="1" t="s">
        <v>269</v>
      </c>
      <c r="C115" s="1" t="s">
        <v>18</v>
      </c>
      <c r="D115" s="1" t="s">
        <v>265</v>
      </c>
      <c r="E115" s="1" t="s">
        <v>89</v>
      </c>
      <c r="F115" s="1">
        <v>133.80000000000001</v>
      </c>
      <c r="G115" s="1">
        <f>F115*0.4*0.5</f>
        <v>26.760000000000005</v>
      </c>
      <c r="H115" s="1">
        <v>77.400000000000006</v>
      </c>
      <c r="I115" s="1">
        <f>H115*0.6</f>
        <v>46.440000000000005</v>
      </c>
      <c r="J115" s="1">
        <f>G115+I115</f>
        <v>73.200000000000017</v>
      </c>
      <c r="K115" s="1">
        <v>2</v>
      </c>
      <c r="L115" s="1"/>
    </row>
    <row r="116" spans="1:12" ht="25.05" customHeight="1" x14ac:dyDescent="0.15">
      <c r="A116" s="1" t="s">
        <v>268</v>
      </c>
      <c r="B116" s="1" t="s">
        <v>267</v>
      </c>
      <c r="C116" s="1" t="s">
        <v>18</v>
      </c>
      <c r="D116" s="1" t="s">
        <v>265</v>
      </c>
      <c r="E116" s="1" t="s">
        <v>89</v>
      </c>
      <c r="F116" s="1">
        <v>134.5</v>
      </c>
      <c r="G116" s="1">
        <f t="shared" si="12"/>
        <v>26.900000000000002</v>
      </c>
      <c r="H116" s="1">
        <v>75.2</v>
      </c>
      <c r="I116" s="1">
        <f t="shared" si="13"/>
        <v>45.12</v>
      </c>
      <c r="J116" s="1">
        <f t="shared" si="14"/>
        <v>72.02</v>
      </c>
      <c r="K116" s="1">
        <v>3</v>
      </c>
      <c r="L116" s="1"/>
    </row>
    <row r="117" spans="1:12" ht="25.05" customHeight="1" x14ac:dyDescent="0.15">
      <c r="A117" s="1" t="s">
        <v>274</v>
      </c>
      <c r="B117" s="1" t="s">
        <v>271</v>
      </c>
      <c r="C117" s="1" t="s">
        <v>18</v>
      </c>
      <c r="D117" s="1" t="s">
        <v>273</v>
      </c>
      <c r="E117" s="1" t="s">
        <v>272</v>
      </c>
      <c r="F117" s="1">
        <v>136.61000000000001</v>
      </c>
      <c r="G117" s="1">
        <f t="shared" si="12"/>
        <v>27.322000000000003</v>
      </c>
      <c r="H117" s="1">
        <v>82.4</v>
      </c>
      <c r="I117" s="1">
        <f t="shared" si="13"/>
        <v>49.440000000000005</v>
      </c>
      <c r="J117" s="1">
        <f t="shared" si="14"/>
        <v>76.762</v>
      </c>
      <c r="K117" s="1">
        <v>1</v>
      </c>
      <c r="L117" s="2"/>
    </row>
    <row r="118" spans="1:12" ht="25.05" customHeight="1" x14ac:dyDescent="0.15">
      <c r="A118" s="1" t="s">
        <v>276</v>
      </c>
      <c r="B118" s="1" t="s">
        <v>275</v>
      </c>
      <c r="C118" s="1" t="s">
        <v>18</v>
      </c>
      <c r="D118" s="1" t="s">
        <v>273</v>
      </c>
      <c r="E118" s="1" t="s">
        <v>272</v>
      </c>
      <c r="F118" s="1">
        <v>132.61000000000001</v>
      </c>
      <c r="G118" s="1">
        <f t="shared" si="12"/>
        <v>26.522000000000006</v>
      </c>
      <c r="H118" s="1">
        <v>83</v>
      </c>
      <c r="I118" s="1">
        <f t="shared" si="13"/>
        <v>49.8</v>
      </c>
      <c r="J118" s="1">
        <f t="shared" si="14"/>
        <v>76.322000000000003</v>
      </c>
      <c r="K118" s="1">
        <v>2</v>
      </c>
      <c r="L118" s="2"/>
    </row>
    <row r="119" spans="1:12" ht="25.05" customHeight="1" x14ac:dyDescent="0.15">
      <c r="A119" s="1" t="s">
        <v>281</v>
      </c>
      <c r="B119" s="1" t="s">
        <v>280</v>
      </c>
      <c r="C119" s="1" t="s">
        <v>18</v>
      </c>
      <c r="D119" s="1" t="s">
        <v>273</v>
      </c>
      <c r="E119" s="1" t="s">
        <v>278</v>
      </c>
      <c r="F119" s="1">
        <v>134.97999999999999</v>
      </c>
      <c r="G119" s="1">
        <f>F119*0.4*0.5</f>
        <v>26.995999999999999</v>
      </c>
      <c r="H119" s="1">
        <v>78.8</v>
      </c>
      <c r="I119" s="1">
        <f>H119*0.6</f>
        <v>47.279999999999994</v>
      </c>
      <c r="J119" s="1">
        <f>G119+I119</f>
        <v>74.275999999999996</v>
      </c>
      <c r="K119" s="1">
        <v>1</v>
      </c>
      <c r="L119" s="2"/>
    </row>
    <row r="120" spans="1:12" ht="25.05" customHeight="1" x14ac:dyDescent="0.15">
      <c r="A120" s="1" t="s">
        <v>279</v>
      </c>
      <c r="B120" s="1" t="s">
        <v>277</v>
      </c>
      <c r="C120" s="1" t="s">
        <v>3</v>
      </c>
      <c r="D120" s="1" t="s">
        <v>273</v>
      </c>
      <c r="E120" s="1" t="s">
        <v>278</v>
      </c>
      <c r="F120" s="1">
        <v>137.93</v>
      </c>
      <c r="G120" s="1">
        <f t="shared" si="12"/>
        <v>27.586000000000002</v>
      </c>
      <c r="H120" s="1">
        <v>77.8</v>
      </c>
      <c r="I120" s="1">
        <f t="shared" si="13"/>
        <v>46.68</v>
      </c>
      <c r="J120" s="1">
        <f t="shared" si="14"/>
        <v>74.266000000000005</v>
      </c>
      <c r="K120" s="1">
        <v>2</v>
      </c>
      <c r="L120" s="2"/>
    </row>
    <row r="121" spans="1:12" ht="25.05" customHeight="1" x14ac:dyDescent="0.15">
      <c r="A121" s="1" t="s">
        <v>283</v>
      </c>
      <c r="B121" s="1" t="s">
        <v>282</v>
      </c>
      <c r="C121" s="1" t="s">
        <v>18</v>
      </c>
      <c r="D121" s="1" t="s">
        <v>273</v>
      </c>
      <c r="E121" s="1" t="s">
        <v>278</v>
      </c>
      <c r="F121" s="1">
        <v>132.85</v>
      </c>
      <c r="G121" s="1">
        <f t="shared" si="12"/>
        <v>26.57</v>
      </c>
      <c r="H121" s="1">
        <v>76.8</v>
      </c>
      <c r="I121" s="1">
        <f t="shared" si="13"/>
        <v>46.08</v>
      </c>
      <c r="J121" s="1">
        <f t="shared" si="14"/>
        <v>72.650000000000006</v>
      </c>
      <c r="K121" s="1">
        <v>3</v>
      </c>
      <c r="L121" s="1"/>
    </row>
    <row r="122" spans="1:12" ht="25.05" customHeight="1" x14ac:dyDescent="0.15">
      <c r="A122" s="1" t="s">
        <v>293</v>
      </c>
      <c r="B122" s="1" t="s">
        <v>292</v>
      </c>
      <c r="C122" s="1" t="s">
        <v>3</v>
      </c>
      <c r="D122" s="1" t="s">
        <v>286</v>
      </c>
      <c r="E122" s="1" t="s">
        <v>285</v>
      </c>
      <c r="F122" s="1">
        <v>135.72</v>
      </c>
      <c r="G122" s="1">
        <f>F122*0.4*0.5</f>
        <v>27.144000000000002</v>
      </c>
      <c r="H122" s="1">
        <v>74.400000000000006</v>
      </c>
      <c r="I122" s="1">
        <f>H122*0.6</f>
        <v>44.64</v>
      </c>
      <c r="J122" s="1">
        <f>G122+I122</f>
        <v>71.784000000000006</v>
      </c>
      <c r="K122" s="1">
        <v>1</v>
      </c>
      <c r="L122" s="2"/>
    </row>
    <row r="123" spans="1:12" ht="25.05" customHeight="1" x14ac:dyDescent="0.15">
      <c r="A123" s="1" t="s">
        <v>291</v>
      </c>
      <c r="B123" s="1" t="s">
        <v>290</v>
      </c>
      <c r="C123" s="1" t="s">
        <v>3</v>
      </c>
      <c r="D123" s="1" t="s">
        <v>286</v>
      </c>
      <c r="E123" s="1" t="s">
        <v>285</v>
      </c>
      <c r="F123" s="1">
        <v>136.11000000000001</v>
      </c>
      <c r="G123" s="1">
        <f>F123*0.4*0.5</f>
        <v>27.222000000000005</v>
      </c>
      <c r="H123" s="1">
        <v>74</v>
      </c>
      <c r="I123" s="1">
        <f>H123*0.6</f>
        <v>44.4</v>
      </c>
      <c r="J123" s="1">
        <f>G123+I123</f>
        <v>71.622</v>
      </c>
      <c r="K123" s="1">
        <v>2</v>
      </c>
      <c r="L123" s="2"/>
    </row>
    <row r="124" spans="1:12" ht="25.05" customHeight="1" x14ac:dyDescent="0.15">
      <c r="A124" s="1" t="s">
        <v>297</v>
      </c>
      <c r="B124" s="1" t="s">
        <v>296</v>
      </c>
      <c r="C124" s="1" t="s">
        <v>3</v>
      </c>
      <c r="D124" s="1" t="s">
        <v>286</v>
      </c>
      <c r="E124" s="1" t="s">
        <v>285</v>
      </c>
      <c r="F124" s="1">
        <v>134.11000000000001</v>
      </c>
      <c r="G124" s="1">
        <f>F124*0.4*0.5</f>
        <v>26.822000000000003</v>
      </c>
      <c r="H124" s="1">
        <v>74.400000000000006</v>
      </c>
      <c r="I124" s="1">
        <f>H124*0.6</f>
        <v>44.64</v>
      </c>
      <c r="J124" s="1">
        <f>G124+I124</f>
        <v>71.462000000000003</v>
      </c>
      <c r="K124" s="1">
        <v>3</v>
      </c>
      <c r="L124" s="2"/>
    </row>
    <row r="125" spans="1:12" ht="25.05" customHeight="1" x14ac:dyDescent="0.15">
      <c r="A125" s="1" t="s">
        <v>289</v>
      </c>
      <c r="B125" s="1" t="s">
        <v>288</v>
      </c>
      <c r="C125" s="1" t="s">
        <v>3</v>
      </c>
      <c r="D125" s="1" t="s">
        <v>286</v>
      </c>
      <c r="E125" s="1" t="s">
        <v>285</v>
      </c>
      <c r="F125" s="1">
        <v>137.59</v>
      </c>
      <c r="G125" s="1">
        <f>F125*0.4*0.5</f>
        <v>27.518000000000001</v>
      </c>
      <c r="H125" s="1">
        <v>72.2</v>
      </c>
      <c r="I125" s="1">
        <f>H125*0.6</f>
        <v>43.32</v>
      </c>
      <c r="J125" s="1">
        <f>G125+I125</f>
        <v>70.837999999999994</v>
      </c>
      <c r="K125" s="1">
        <v>4</v>
      </c>
      <c r="L125" s="2"/>
    </row>
    <row r="126" spans="1:12" ht="25.05" customHeight="1" x14ac:dyDescent="0.15">
      <c r="A126" s="1" t="s">
        <v>295</v>
      </c>
      <c r="B126" s="1" t="s">
        <v>294</v>
      </c>
      <c r="C126" s="1" t="s">
        <v>3</v>
      </c>
      <c r="D126" s="1" t="s">
        <v>286</v>
      </c>
      <c r="E126" s="1" t="s">
        <v>285</v>
      </c>
      <c r="F126" s="1">
        <v>134.47999999999999</v>
      </c>
      <c r="G126" s="1">
        <f>F126*0.4*0.5</f>
        <v>26.896000000000001</v>
      </c>
      <c r="H126" s="1">
        <v>73.2</v>
      </c>
      <c r="I126" s="1">
        <f>H126*0.6</f>
        <v>43.92</v>
      </c>
      <c r="J126" s="1">
        <f>G126+I126</f>
        <v>70.816000000000003</v>
      </c>
      <c r="K126" s="1">
        <v>5</v>
      </c>
      <c r="L126" s="2"/>
    </row>
    <row r="127" spans="1:12" ht="25.05" customHeight="1" x14ac:dyDescent="0.15">
      <c r="A127" s="1" t="s">
        <v>287</v>
      </c>
      <c r="B127" s="1" t="s">
        <v>284</v>
      </c>
      <c r="C127" s="1" t="s">
        <v>3</v>
      </c>
      <c r="D127" s="1" t="s">
        <v>286</v>
      </c>
      <c r="E127" s="1" t="s">
        <v>285</v>
      </c>
      <c r="F127" s="1">
        <v>139.80000000000001</v>
      </c>
      <c r="G127" s="1">
        <f t="shared" si="12"/>
        <v>27.960000000000004</v>
      </c>
      <c r="H127" s="1">
        <v>68.8</v>
      </c>
      <c r="I127" s="1">
        <f t="shared" si="13"/>
        <v>41.279999999999994</v>
      </c>
      <c r="J127" s="1">
        <f t="shared" si="14"/>
        <v>69.239999999999995</v>
      </c>
      <c r="K127" s="1">
        <v>6</v>
      </c>
      <c r="L127" s="1"/>
    </row>
    <row r="128" spans="1:12" ht="25.05" customHeight="1" x14ac:dyDescent="0.15">
      <c r="A128" s="1" t="s">
        <v>300</v>
      </c>
      <c r="B128" s="1" t="s">
        <v>298</v>
      </c>
      <c r="C128" s="1" t="s">
        <v>18</v>
      </c>
      <c r="D128" s="1" t="s">
        <v>286</v>
      </c>
      <c r="E128" s="1" t="s">
        <v>299</v>
      </c>
      <c r="F128" s="1">
        <v>141.22</v>
      </c>
      <c r="G128" s="1">
        <f t="shared" si="12"/>
        <v>28.244</v>
      </c>
      <c r="H128" s="1">
        <v>80.400000000000006</v>
      </c>
      <c r="I128" s="1">
        <f t="shared" si="13"/>
        <v>48.24</v>
      </c>
      <c r="J128" s="1">
        <f t="shared" si="14"/>
        <v>76.484000000000009</v>
      </c>
      <c r="K128" s="1">
        <v>1</v>
      </c>
      <c r="L128" s="2"/>
    </row>
    <row r="129" spans="1:12" ht="25.05" customHeight="1" x14ac:dyDescent="0.15">
      <c r="A129" s="1" t="s">
        <v>302</v>
      </c>
      <c r="B129" s="1" t="s">
        <v>301</v>
      </c>
      <c r="C129" s="1" t="s">
        <v>18</v>
      </c>
      <c r="D129" s="1" t="s">
        <v>286</v>
      </c>
      <c r="E129" s="1" t="s">
        <v>299</v>
      </c>
      <c r="F129" s="1">
        <v>136.72</v>
      </c>
      <c r="G129" s="1">
        <f t="shared" si="12"/>
        <v>27.344000000000001</v>
      </c>
      <c r="H129" s="1">
        <v>79</v>
      </c>
      <c r="I129" s="1">
        <f t="shared" si="13"/>
        <v>47.4</v>
      </c>
      <c r="J129" s="1">
        <f t="shared" si="14"/>
        <v>74.744</v>
      </c>
      <c r="K129" s="1">
        <v>2</v>
      </c>
      <c r="L129" s="2"/>
    </row>
    <row r="130" spans="1:12" ht="25.05" customHeight="1" x14ac:dyDescent="0.15">
      <c r="A130" s="1" t="s">
        <v>304</v>
      </c>
      <c r="B130" s="1" t="s">
        <v>303</v>
      </c>
      <c r="C130" s="1" t="s">
        <v>18</v>
      </c>
      <c r="D130" s="1" t="s">
        <v>286</v>
      </c>
      <c r="E130" s="1" t="s">
        <v>299</v>
      </c>
      <c r="F130" s="1">
        <v>134.87</v>
      </c>
      <c r="G130" s="1">
        <f t="shared" si="12"/>
        <v>26.974000000000004</v>
      </c>
      <c r="H130" s="1">
        <v>79.2</v>
      </c>
      <c r="I130" s="1">
        <f t="shared" si="13"/>
        <v>47.52</v>
      </c>
      <c r="J130" s="1">
        <f t="shared" si="14"/>
        <v>74.494</v>
      </c>
      <c r="K130" s="1">
        <v>3</v>
      </c>
      <c r="L130" s="1"/>
    </row>
    <row r="131" spans="1:12" ht="25.05" customHeight="1" x14ac:dyDescent="0.15">
      <c r="A131" s="1" t="s">
        <v>309</v>
      </c>
      <c r="B131" s="1" t="s">
        <v>308</v>
      </c>
      <c r="C131" s="1" t="s">
        <v>18</v>
      </c>
      <c r="D131" s="1" t="s">
        <v>306</v>
      </c>
      <c r="E131" s="1" t="s">
        <v>89</v>
      </c>
      <c r="F131" s="1">
        <v>135.80000000000001</v>
      </c>
      <c r="G131" s="1">
        <f t="shared" ref="G131:G160" si="15">F131*0.4*0.5</f>
        <v>27.160000000000004</v>
      </c>
      <c r="H131" s="1">
        <v>82</v>
      </c>
      <c r="I131" s="1">
        <f t="shared" ref="I131:I160" si="16">H131*0.6</f>
        <v>49.199999999999996</v>
      </c>
      <c r="J131" s="1">
        <f t="shared" ref="J131:J160" si="17">G131+I131</f>
        <v>76.36</v>
      </c>
      <c r="K131" s="1">
        <v>1</v>
      </c>
      <c r="L131" s="1"/>
    </row>
    <row r="132" spans="1:12" ht="25.05" customHeight="1" x14ac:dyDescent="0.15">
      <c r="A132" s="1" t="s">
        <v>307</v>
      </c>
      <c r="B132" s="1" t="s">
        <v>305</v>
      </c>
      <c r="C132" s="1" t="s">
        <v>18</v>
      </c>
      <c r="D132" s="1" t="s">
        <v>306</v>
      </c>
      <c r="E132" s="1" t="s">
        <v>89</v>
      </c>
      <c r="F132" s="1">
        <v>141.69999999999999</v>
      </c>
      <c r="G132" s="1">
        <f>F132*0.4*0.5</f>
        <v>28.34</v>
      </c>
      <c r="H132" s="1">
        <v>74.599999999999994</v>
      </c>
      <c r="I132" s="1">
        <f>H132*0.6</f>
        <v>44.76</v>
      </c>
      <c r="J132" s="1">
        <f>G132+I132</f>
        <v>73.099999999999994</v>
      </c>
      <c r="K132" s="1">
        <v>2</v>
      </c>
      <c r="L132" s="1"/>
    </row>
    <row r="133" spans="1:12" ht="25.05" customHeight="1" x14ac:dyDescent="0.15">
      <c r="A133" s="1" t="s">
        <v>311</v>
      </c>
      <c r="B133" s="1" t="s">
        <v>310</v>
      </c>
      <c r="C133" s="1" t="s">
        <v>3</v>
      </c>
      <c r="D133" s="1" t="s">
        <v>306</v>
      </c>
      <c r="E133" s="1" t="s">
        <v>89</v>
      </c>
      <c r="F133" s="1">
        <v>135.69999999999999</v>
      </c>
      <c r="G133" s="1">
        <f t="shared" si="15"/>
        <v>27.14</v>
      </c>
      <c r="H133" s="1">
        <v>74.8</v>
      </c>
      <c r="I133" s="1">
        <f t="shared" si="16"/>
        <v>44.879999999999995</v>
      </c>
      <c r="J133" s="1">
        <f t="shared" si="17"/>
        <v>72.02</v>
      </c>
      <c r="K133" s="1">
        <v>3</v>
      </c>
      <c r="L133" s="1"/>
    </row>
    <row r="134" spans="1:12" ht="25.05" customHeight="1" x14ac:dyDescent="0.15">
      <c r="A134" s="1" t="s">
        <v>315</v>
      </c>
      <c r="B134" s="1" t="s">
        <v>314</v>
      </c>
      <c r="C134" s="1" t="s">
        <v>3</v>
      </c>
      <c r="D134" s="1" t="s">
        <v>313</v>
      </c>
      <c r="E134" s="1" t="s">
        <v>312</v>
      </c>
      <c r="F134" s="1">
        <v>115.83</v>
      </c>
      <c r="G134" s="1">
        <f t="shared" si="15"/>
        <v>23.166</v>
      </c>
      <c r="H134" s="1">
        <v>74.8</v>
      </c>
      <c r="I134" s="1">
        <f t="shared" si="16"/>
        <v>44.879999999999995</v>
      </c>
      <c r="J134" s="1">
        <f t="shared" si="17"/>
        <v>68.045999999999992</v>
      </c>
      <c r="K134" s="1">
        <v>1</v>
      </c>
      <c r="L134" s="2"/>
    </row>
    <row r="135" spans="1:12" ht="25.05" customHeight="1" x14ac:dyDescent="0.15">
      <c r="A135" s="1" t="s">
        <v>318</v>
      </c>
      <c r="B135" s="1" t="s">
        <v>316</v>
      </c>
      <c r="C135" s="1" t="s">
        <v>18</v>
      </c>
      <c r="D135" s="1" t="s">
        <v>313</v>
      </c>
      <c r="E135" s="1" t="s">
        <v>317</v>
      </c>
      <c r="F135" s="1">
        <v>126.87</v>
      </c>
      <c r="G135" s="1">
        <f t="shared" si="15"/>
        <v>25.374000000000002</v>
      </c>
      <c r="H135" s="1">
        <v>79</v>
      </c>
      <c r="I135" s="1">
        <f t="shared" si="16"/>
        <v>47.4</v>
      </c>
      <c r="J135" s="1">
        <f t="shared" si="17"/>
        <v>72.774000000000001</v>
      </c>
      <c r="K135" s="1">
        <v>1</v>
      </c>
      <c r="L135" s="2"/>
    </row>
    <row r="136" spans="1:12" ht="25.05" customHeight="1" x14ac:dyDescent="0.15">
      <c r="A136" s="1" t="s">
        <v>320</v>
      </c>
      <c r="B136" s="1" t="s">
        <v>319</v>
      </c>
      <c r="C136" s="1" t="s">
        <v>18</v>
      </c>
      <c r="D136" s="1" t="s">
        <v>313</v>
      </c>
      <c r="E136" s="1" t="s">
        <v>317</v>
      </c>
      <c r="F136" s="1">
        <v>126.76</v>
      </c>
      <c r="G136" s="1">
        <f t="shared" si="15"/>
        <v>25.352000000000004</v>
      </c>
      <c r="H136" s="1">
        <v>78.599999999999994</v>
      </c>
      <c r="I136" s="1">
        <f t="shared" si="16"/>
        <v>47.16</v>
      </c>
      <c r="J136" s="1">
        <f t="shared" si="17"/>
        <v>72.512</v>
      </c>
      <c r="K136" s="1">
        <v>2</v>
      </c>
      <c r="L136" s="2"/>
    </row>
    <row r="137" spans="1:12" ht="25.05" customHeight="1" x14ac:dyDescent="0.15">
      <c r="A137" s="1" t="s">
        <v>322</v>
      </c>
      <c r="B137" s="1" t="s">
        <v>321</v>
      </c>
      <c r="C137" s="1" t="s">
        <v>18</v>
      </c>
      <c r="D137" s="1" t="s">
        <v>313</v>
      </c>
      <c r="E137" s="1" t="s">
        <v>317</v>
      </c>
      <c r="F137" s="1">
        <v>122.17</v>
      </c>
      <c r="G137" s="1">
        <f t="shared" si="15"/>
        <v>24.434000000000001</v>
      </c>
      <c r="H137" s="1">
        <v>73.400000000000006</v>
      </c>
      <c r="I137" s="1">
        <f t="shared" si="16"/>
        <v>44.04</v>
      </c>
      <c r="J137" s="1">
        <f t="shared" si="17"/>
        <v>68.474000000000004</v>
      </c>
      <c r="K137" s="1">
        <v>3</v>
      </c>
      <c r="L137" s="1"/>
    </row>
    <row r="138" spans="1:12" ht="25.05" customHeight="1" x14ac:dyDescent="0.15">
      <c r="A138" s="1" t="s">
        <v>325</v>
      </c>
      <c r="B138" s="1" t="s">
        <v>323</v>
      </c>
      <c r="C138" s="1" t="s">
        <v>3</v>
      </c>
      <c r="D138" s="1" t="s">
        <v>313</v>
      </c>
      <c r="E138" s="1" t="s">
        <v>324</v>
      </c>
      <c r="F138" s="1">
        <v>130.22</v>
      </c>
      <c r="G138" s="1">
        <f t="shared" si="15"/>
        <v>26.044</v>
      </c>
      <c r="H138" s="1">
        <v>75</v>
      </c>
      <c r="I138" s="1">
        <f t="shared" si="16"/>
        <v>45</v>
      </c>
      <c r="J138" s="1">
        <f t="shared" si="17"/>
        <v>71.043999999999997</v>
      </c>
      <c r="K138" s="1">
        <v>1</v>
      </c>
      <c r="L138" s="1"/>
    </row>
    <row r="139" spans="1:12" ht="25.05" customHeight="1" x14ac:dyDescent="0.15">
      <c r="A139" s="1" t="s">
        <v>329</v>
      </c>
      <c r="B139" s="1" t="s">
        <v>328</v>
      </c>
      <c r="C139" s="1" t="s">
        <v>3</v>
      </c>
      <c r="D139" s="1" t="s">
        <v>313</v>
      </c>
      <c r="E139" s="1" t="s">
        <v>324</v>
      </c>
      <c r="F139" s="1">
        <v>123.13</v>
      </c>
      <c r="G139" s="1">
        <f>F139*0.4*0.5</f>
        <v>24.626000000000001</v>
      </c>
      <c r="H139" s="1">
        <v>74.8</v>
      </c>
      <c r="I139" s="1">
        <f>H139*0.6</f>
        <v>44.879999999999995</v>
      </c>
      <c r="J139" s="1">
        <f>G139+I139</f>
        <v>69.506</v>
      </c>
      <c r="K139" s="1">
        <v>2</v>
      </c>
      <c r="L139" s="1"/>
    </row>
    <row r="140" spans="1:12" ht="25.05" customHeight="1" x14ac:dyDescent="0.15">
      <c r="A140" s="1" t="s">
        <v>327</v>
      </c>
      <c r="B140" s="1" t="s">
        <v>326</v>
      </c>
      <c r="C140" s="1" t="s">
        <v>3</v>
      </c>
      <c r="D140" s="1" t="s">
        <v>313</v>
      </c>
      <c r="E140" s="1" t="s">
        <v>324</v>
      </c>
      <c r="F140" s="1">
        <v>123.13</v>
      </c>
      <c r="G140" s="1">
        <f t="shared" si="15"/>
        <v>24.626000000000001</v>
      </c>
      <c r="H140" s="1">
        <v>74.400000000000006</v>
      </c>
      <c r="I140" s="1">
        <f t="shared" si="16"/>
        <v>44.64</v>
      </c>
      <c r="J140" s="1">
        <f t="shared" si="17"/>
        <v>69.266000000000005</v>
      </c>
      <c r="K140" s="1">
        <v>3</v>
      </c>
      <c r="L140" s="1"/>
    </row>
    <row r="141" spans="1:12" ht="25.05" customHeight="1" x14ac:dyDescent="0.15">
      <c r="A141" s="1" t="s">
        <v>333</v>
      </c>
      <c r="B141" s="1" t="s">
        <v>332</v>
      </c>
      <c r="C141" s="1" t="s">
        <v>3</v>
      </c>
      <c r="D141" s="1" t="s">
        <v>313</v>
      </c>
      <c r="E141" s="1" t="s">
        <v>324</v>
      </c>
      <c r="F141" s="1">
        <v>114.2</v>
      </c>
      <c r="G141" s="1">
        <f>F141*0.4*0.5</f>
        <v>22.840000000000003</v>
      </c>
      <c r="H141" s="1">
        <v>76.2</v>
      </c>
      <c r="I141" s="1">
        <f>H141*0.6</f>
        <v>45.72</v>
      </c>
      <c r="J141" s="1">
        <f>G141+I141</f>
        <v>68.56</v>
      </c>
      <c r="K141" s="1">
        <v>4</v>
      </c>
      <c r="L141" s="1"/>
    </row>
    <row r="142" spans="1:12" ht="25.05" customHeight="1" x14ac:dyDescent="0.15">
      <c r="A142" s="1" t="s">
        <v>331</v>
      </c>
      <c r="B142" s="1" t="s">
        <v>330</v>
      </c>
      <c r="C142" s="1" t="s">
        <v>3</v>
      </c>
      <c r="D142" s="1" t="s">
        <v>313</v>
      </c>
      <c r="E142" s="1" t="s">
        <v>324</v>
      </c>
      <c r="F142" s="1">
        <v>117.13</v>
      </c>
      <c r="G142" s="1">
        <f t="shared" si="15"/>
        <v>23.426000000000002</v>
      </c>
      <c r="H142" s="1">
        <v>74.8</v>
      </c>
      <c r="I142" s="1">
        <f t="shared" si="16"/>
        <v>44.879999999999995</v>
      </c>
      <c r="J142" s="1">
        <f t="shared" si="17"/>
        <v>68.305999999999997</v>
      </c>
      <c r="K142" s="1">
        <v>5</v>
      </c>
      <c r="L142" s="1"/>
    </row>
    <row r="143" spans="1:12" ht="25.05" customHeight="1" x14ac:dyDescent="0.15">
      <c r="A143" s="1" t="s">
        <v>338</v>
      </c>
      <c r="B143" s="1" t="s">
        <v>337</v>
      </c>
      <c r="C143" s="1" t="s">
        <v>18</v>
      </c>
      <c r="D143" s="1" t="s">
        <v>313</v>
      </c>
      <c r="E143" s="1" t="s">
        <v>335</v>
      </c>
      <c r="F143" s="1">
        <v>130.5</v>
      </c>
      <c r="G143" s="1">
        <f>F143*0.4*0.5</f>
        <v>26.1</v>
      </c>
      <c r="H143" s="1">
        <v>84.4</v>
      </c>
      <c r="I143" s="1">
        <f>H143*0.6</f>
        <v>50.64</v>
      </c>
      <c r="J143" s="1">
        <f>G143+I143</f>
        <v>76.740000000000009</v>
      </c>
      <c r="K143" s="1">
        <v>1</v>
      </c>
      <c r="L143" s="2"/>
    </row>
    <row r="144" spans="1:12" ht="25.05" customHeight="1" x14ac:dyDescent="0.15">
      <c r="A144" s="1" t="s">
        <v>340</v>
      </c>
      <c r="B144" s="1" t="s">
        <v>339</v>
      </c>
      <c r="C144" s="1" t="s">
        <v>18</v>
      </c>
      <c r="D144" s="1" t="s">
        <v>313</v>
      </c>
      <c r="E144" s="1" t="s">
        <v>335</v>
      </c>
      <c r="F144" s="1">
        <v>129.24</v>
      </c>
      <c r="G144" s="1">
        <f>F144*0.4*0.5</f>
        <v>25.848000000000003</v>
      </c>
      <c r="H144" s="1">
        <v>83</v>
      </c>
      <c r="I144" s="1">
        <f>H144*0.6</f>
        <v>49.8</v>
      </c>
      <c r="J144" s="1">
        <f>G144+I144</f>
        <v>75.647999999999996</v>
      </c>
      <c r="K144" s="1">
        <v>2</v>
      </c>
      <c r="L144" s="2"/>
    </row>
    <row r="145" spans="1:12" ht="25.05" customHeight="1" x14ac:dyDescent="0.15">
      <c r="A145" s="1" t="s">
        <v>336</v>
      </c>
      <c r="B145" s="1" t="s">
        <v>334</v>
      </c>
      <c r="C145" s="1" t="s">
        <v>18</v>
      </c>
      <c r="D145" s="1" t="s">
        <v>313</v>
      </c>
      <c r="E145" s="1" t="s">
        <v>335</v>
      </c>
      <c r="F145" s="1">
        <v>133.11000000000001</v>
      </c>
      <c r="G145" s="1">
        <f t="shared" si="15"/>
        <v>26.622000000000003</v>
      </c>
      <c r="H145" s="1">
        <v>75.8</v>
      </c>
      <c r="I145" s="1">
        <f t="shared" si="16"/>
        <v>45.48</v>
      </c>
      <c r="J145" s="1">
        <f t="shared" si="17"/>
        <v>72.102000000000004</v>
      </c>
      <c r="K145" s="1">
        <v>3</v>
      </c>
      <c r="L145" s="1"/>
    </row>
    <row r="146" spans="1:12" ht="25.05" customHeight="1" x14ac:dyDescent="0.15">
      <c r="A146" s="1" t="s">
        <v>343</v>
      </c>
      <c r="B146" s="1" t="s">
        <v>341</v>
      </c>
      <c r="C146" s="1" t="s">
        <v>18</v>
      </c>
      <c r="D146" s="1" t="s">
        <v>342</v>
      </c>
      <c r="E146" s="1" t="s">
        <v>113</v>
      </c>
      <c r="F146" s="1">
        <v>138.9</v>
      </c>
      <c r="G146" s="1">
        <f t="shared" si="15"/>
        <v>27.78</v>
      </c>
      <c r="H146" s="1">
        <v>78.599999999999994</v>
      </c>
      <c r="I146" s="1">
        <f t="shared" si="16"/>
        <v>47.16</v>
      </c>
      <c r="J146" s="1">
        <f t="shared" si="17"/>
        <v>74.94</v>
      </c>
      <c r="K146" s="1">
        <v>1</v>
      </c>
      <c r="L146" s="1"/>
    </row>
    <row r="147" spans="1:12" ht="25.05" customHeight="1" x14ac:dyDescent="0.15">
      <c r="A147" s="1" t="s">
        <v>345</v>
      </c>
      <c r="B147" s="1" t="s">
        <v>344</v>
      </c>
      <c r="C147" s="1" t="s">
        <v>18</v>
      </c>
      <c r="D147" s="1" t="s">
        <v>342</v>
      </c>
      <c r="E147" s="1" t="s">
        <v>113</v>
      </c>
      <c r="F147" s="1">
        <v>132.30000000000001</v>
      </c>
      <c r="G147" s="1">
        <f t="shared" si="15"/>
        <v>26.460000000000004</v>
      </c>
      <c r="H147" s="1">
        <v>77.400000000000006</v>
      </c>
      <c r="I147" s="1">
        <f t="shared" si="16"/>
        <v>46.440000000000005</v>
      </c>
      <c r="J147" s="1">
        <f t="shared" si="17"/>
        <v>72.900000000000006</v>
      </c>
      <c r="K147" s="1">
        <v>2</v>
      </c>
      <c r="L147" s="1"/>
    </row>
    <row r="148" spans="1:12" ht="25.05" customHeight="1" x14ac:dyDescent="0.15">
      <c r="A148" s="1" t="s">
        <v>347</v>
      </c>
      <c r="B148" s="1" t="s">
        <v>346</v>
      </c>
      <c r="C148" s="1" t="s">
        <v>18</v>
      </c>
      <c r="D148" s="1" t="s">
        <v>342</v>
      </c>
      <c r="E148" s="1" t="s">
        <v>113</v>
      </c>
      <c r="F148" s="1">
        <v>127.3</v>
      </c>
      <c r="G148" s="1">
        <f t="shared" si="15"/>
        <v>25.46</v>
      </c>
      <c r="H148" s="1">
        <v>78.2</v>
      </c>
      <c r="I148" s="1">
        <f t="shared" si="16"/>
        <v>46.92</v>
      </c>
      <c r="J148" s="1">
        <f t="shared" si="17"/>
        <v>72.38</v>
      </c>
      <c r="K148" s="1">
        <v>3</v>
      </c>
      <c r="L148" s="1"/>
    </row>
    <row r="149" spans="1:12" ht="25.05" customHeight="1" x14ac:dyDescent="0.15">
      <c r="A149" s="1" t="s">
        <v>354</v>
      </c>
      <c r="B149" s="1" t="s">
        <v>353</v>
      </c>
      <c r="C149" s="1" t="s">
        <v>18</v>
      </c>
      <c r="D149" s="1" t="s">
        <v>342</v>
      </c>
      <c r="E149" s="1" t="s">
        <v>349</v>
      </c>
      <c r="F149" s="1">
        <v>135.1</v>
      </c>
      <c r="G149" s="1">
        <f>F149*0.4*0.5</f>
        <v>27.02</v>
      </c>
      <c r="H149" s="1">
        <v>81.599999999999994</v>
      </c>
      <c r="I149" s="1">
        <f>H149*0.6</f>
        <v>48.959999999999994</v>
      </c>
      <c r="J149" s="1">
        <f>G149+I149</f>
        <v>75.97999999999999</v>
      </c>
      <c r="K149" s="1">
        <v>1</v>
      </c>
      <c r="L149" s="1"/>
    </row>
    <row r="150" spans="1:12" ht="25.05" customHeight="1" x14ac:dyDescent="0.15">
      <c r="A150" s="1" t="s">
        <v>350</v>
      </c>
      <c r="B150" s="1" t="s">
        <v>348</v>
      </c>
      <c r="C150" s="1" t="s">
        <v>18</v>
      </c>
      <c r="D150" s="1" t="s">
        <v>342</v>
      </c>
      <c r="E150" s="1" t="s">
        <v>349</v>
      </c>
      <c r="F150" s="1">
        <v>138</v>
      </c>
      <c r="G150" s="1">
        <f t="shared" si="15"/>
        <v>27.6</v>
      </c>
      <c r="H150" s="1">
        <v>75.599999999999994</v>
      </c>
      <c r="I150" s="1">
        <f t="shared" si="16"/>
        <v>45.359999999999992</v>
      </c>
      <c r="J150" s="1">
        <f t="shared" si="17"/>
        <v>72.959999999999994</v>
      </c>
      <c r="K150" s="1">
        <v>2</v>
      </c>
      <c r="L150" s="1"/>
    </row>
    <row r="151" spans="1:12" ht="25.05" customHeight="1" x14ac:dyDescent="0.15">
      <c r="A151" s="1" t="s">
        <v>352</v>
      </c>
      <c r="B151" s="1" t="s">
        <v>351</v>
      </c>
      <c r="C151" s="1" t="s">
        <v>18</v>
      </c>
      <c r="D151" s="1" t="s">
        <v>342</v>
      </c>
      <c r="E151" s="1" t="s">
        <v>349</v>
      </c>
      <c r="F151" s="1">
        <v>136.5</v>
      </c>
      <c r="G151" s="1">
        <f t="shared" si="15"/>
        <v>27.3</v>
      </c>
      <c r="H151" s="1">
        <v>75.599999999999994</v>
      </c>
      <c r="I151" s="1">
        <f t="shared" si="16"/>
        <v>45.359999999999992</v>
      </c>
      <c r="J151" s="1">
        <f t="shared" si="17"/>
        <v>72.66</v>
      </c>
      <c r="K151" s="1">
        <v>3</v>
      </c>
      <c r="L151" s="1"/>
    </row>
    <row r="152" spans="1:12" ht="25.05" customHeight="1" x14ac:dyDescent="0.15">
      <c r="A152" s="1" t="s">
        <v>361</v>
      </c>
      <c r="B152" s="1" t="s">
        <v>360</v>
      </c>
      <c r="C152" s="1" t="s">
        <v>3</v>
      </c>
      <c r="D152" s="1" t="s">
        <v>356</v>
      </c>
      <c r="E152" s="1" t="s">
        <v>89</v>
      </c>
      <c r="F152" s="1">
        <v>130.80000000000001</v>
      </c>
      <c r="G152" s="1">
        <f>F152*0.4*0.5</f>
        <v>26.160000000000004</v>
      </c>
      <c r="H152" s="1">
        <v>82</v>
      </c>
      <c r="I152" s="1">
        <f>H152*0.6</f>
        <v>49.199999999999996</v>
      </c>
      <c r="J152" s="1">
        <f>G152+I152</f>
        <v>75.36</v>
      </c>
      <c r="K152" s="1">
        <v>1</v>
      </c>
      <c r="L152" s="1"/>
    </row>
    <row r="153" spans="1:12" ht="25.05" customHeight="1" x14ac:dyDescent="0.15">
      <c r="A153" s="1" t="s">
        <v>357</v>
      </c>
      <c r="B153" s="1" t="s">
        <v>355</v>
      </c>
      <c r="C153" s="1" t="s">
        <v>18</v>
      </c>
      <c r="D153" s="1" t="s">
        <v>356</v>
      </c>
      <c r="E153" s="1" t="s">
        <v>89</v>
      </c>
      <c r="F153" s="1">
        <v>135.5</v>
      </c>
      <c r="G153" s="1">
        <f t="shared" si="15"/>
        <v>27.1</v>
      </c>
      <c r="H153" s="1">
        <v>79.8</v>
      </c>
      <c r="I153" s="1">
        <f t="shared" si="16"/>
        <v>47.879999999999995</v>
      </c>
      <c r="J153" s="1">
        <f t="shared" si="17"/>
        <v>74.97999999999999</v>
      </c>
      <c r="K153" s="1">
        <v>2</v>
      </c>
      <c r="L153" s="1"/>
    </row>
    <row r="154" spans="1:12" ht="25.05" customHeight="1" x14ac:dyDescent="0.15">
      <c r="A154" s="1" t="s">
        <v>359</v>
      </c>
      <c r="B154" s="1" t="s">
        <v>358</v>
      </c>
      <c r="C154" s="1" t="s">
        <v>3</v>
      </c>
      <c r="D154" s="1" t="s">
        <v>356</v>
      </c>
      <c r="E154" s="1" t="s">
        <v>89</v>
      </c>
      <c r="F154" s="1">
        <v>135.4</v>
      </c>
      <c r="G154" s="1">
        <f t="shared" si="15"/>
        <v>27.080000000000002</v>
      </c>
      <c r="H154" s="1">
        <v>74</v>
      </c>
      <c r="I154" s="1">
        <f t="shared" si="16"/>
        <v>44.4</v>
      </c>
      <c r="J154" s="1">
        <f t="shared" si="17"/>
        <v>71.48</v>
      </c>
      <c r="K154" s="1">
        <v>3</v>
      </c>
      <c r="L154" s="1"/>
    </row>
    <row r="155" spans="1:12" ht="25.05" customHeight="1" x14ac:dyDescent="0.15">
      <c r="A155" s="1" t="s">
        <v>366</v>
      </c>
      <c r="B155" s="1" t="s">
        <v>363</v>
      </c>
      <c r="C155" s="1" t="s">
        <v>18</v>
      </c>
      <c r="D155" s="1" t="s">
        <v>365</v>
      </c>
      <c r="E155" s="1" t="s">
        <v>364</v>
      </c>
      <c r="F155" s="1">
        <v>123.17</v>
      </c>
      <c r="G155" s="1">
        <f t="shared" si="15"/>
        <v>24.634</v>
      </c>
      <c r="H155" s="1">
        <v>79.8</v>
      </c>
      <c r="I155" s="1">
        <f t="shared" si="16"/>
        <v>47.879999999999995</v>
      </c>
      <c r="J155" s="1">
        <f t="shared" si="17"/>
        <v>72.513999999999996</v>
      </c>
      <c r="K155" s="1">
        <v>1</v>
      </c>
      <c r="L155" s="1"/>
    </row>
    <row r="156" spans="1:12" ht="25.05" customHeight="1" x14ac:dyDescent="0.15">
      <c r="A156" s="1" t="s">
        <v>368</v>
      </c>
      <c r="B156" s="1" t="s">
        <v>367</v>
      </c>
      <c r="C156" s="1" t="s">
        <v>18</v>
      </c>
      <c r="D156" s="1" t="s">
        <v>365</v>
      </c>
      <c r="E156" s="1" t="s">
        <v>364</v>
      </c>
      <c r="F156" s="1">
        <v>112.83</v>
      </c>
      <c r="G156" s="1">
        <f t="shared" si="15"/>
        <v>22.566000000000003</v>
      </c>
      <c r="H156" s="1">
        <v>82</v>
      </c>
      <c r="I156" s="1">
        <f t="shared" si="16"/>
        <v>49.199999999999996</v>
      </c>
      <c r="J156" s="1">
        <f t="shared" si="17"/>
        <v>71.765999999999991</v>
      </c>
      <c r="K156" s="1">
        <v>2</v>
      </c>
      <c r="L156" s="1"/>
    </row>
    <row r="157" spans="1:12" ht="25.05" customHeight="1" x14ac:dyDescent="0.15">
      <c r="A157" s="1" t="s">
        <v>370</v>
      </c>
      <c r="B157" s="1" t="s">
        <v>369</v>
      </c>
      <c r="C157" s="1" t="s">
        <v>18</v>
      </c>
      <c r="D157" s="1" t="s">
        <v>365</v>
      </c>
      <c r="E157" s="1" t="s">
        <v>364</v>
      </c>
      <c r="F157" s="1">
        <v>102.17</v>
      </c>
      <c r="G157" s="1">
        <f t="shared" si="15"/>
        <v>20.434000000000001</v>
      </c>
      <c r="H157" s="1">
        <v>73</v>
      </c>
      <c r="I157" s="1">
        <f t="shared" si="16"/>
        <v>43.8</v>
      </c>
      <c r="J157" s="1">
        <f t="shared" si="17"/>
        <v>64.233999999999995</v>
      </c>
      <c r="K157" s="1">
        <v>3</v>
      </c>
      <c r="L157" s="1"/>
    </row>
    <row r="158" spans="1:12" ht="25.05" customHeight="1" x14ac:dyDescent="0.15">
      <c r="A158" s="1" t="s">
        <v>372</v>
      </c>
      <c r="B158" s="1" t="s">
        <v>371</v>
      </c>
      <c r="C158" s="1" t="s">
        <v>3</v>
      </c>
      <c r="D158" s="1" t="s">
        <v>365</v>
      </c>
      <c r="E158" s="1" t="s">
        <v>251</v>
      </c>
      <c r="F158" s="1">
        <v>140</v>
      </c>
      <c r="G158" s="1">
        <f t="shared" si="15"/>
        <v>28</v>
      </c>
      <c r="H158" s="1">
        <v>84.6</v>
      </c>
      <c r="I158" s="1">
        <f t="shared" si="16"/>
        <v>50.76</v>
      </c>
      <c r="J158" s="1">
        <f t="shared" si="17"/>
        <v>78.759999999999991</v>
      </c>
      <c r="K158" s="1">
        <v>1</v>
      </c>
      <c r="L158" s="1"/>
    </row>
    <row r="159" spans="1:12" ht="25.05" customHeight="1" x14ac:dyDescent="0.15">
      <c r="A159" s="1" t="s">
        <v>380</v>
      </c>
      <c r="B159" s="1" t="s">
        <v>379</v>
      </c>
      <c r="C159" s="1" t="s">
        <v>3</v>
      </c>
      <c r="D159" s="1" t="s">
        <v>365</v>
      </c>
      <c r="E159" s="1" t="s">
        <v>251</v>
      </c>
      <c r="F159" s="1">
        <v>135.5</v>
      </c>
      <c r="G159" s="1">
        <f>F159*0.4*0.5</f>
        <v>27.1</v>
      </c>
      <c r="H159" s="1">
        <v>81.400000000000006</v>
      </c>
      <c r="I159" s="1">
        <f>H159*0.6</f>
        <v>48.84</v>
      </c>
      <c r="J159" s="1">
        <f>G159+I159</f>
        <v>75.94</v>
      </c>
      <c r="K159" s="1">
        <v>2</v>
      </c>
      <c r="L159" s="1"/>
    </row>
    <row r="160" spans="1:12" ht="25.05" customHeight="1" x14ac:dyDescent="0.15">
      <c r="A160" s="1" t="s">
        <v>374</v>
      </c>
      <c r="B160" s="1" t="s">
        <v>373</v>
      </c>
      <c r="C160" s="1" t="s">
        <v>3</v>
      </c>
      <c r="D160" s="1" t="s">
        <v>365</v>
      </c>
      <c r="E160" s="1" t="s">
        <v>251</v>
      </c>
      <c r="F160" s="1">
        <v>139.16999999999999</v>
      </c>
      <c r="G160" s="1">
        <f t="shared" si="15"/>
        <v>27.834</v>
      </c>
      <c r="H160" s="1">
        <v>77.599999999999994</v>
      </c>
      <c r="I160" s="1">
        <f t="shared" si="16"/>
        <v>46.559999999999995</v>
      </c>
      <c r="J160" s="1">
        <f t="shared" si="17"/>
        <v>74.393999999999991</v>
      </c>
      <c r="K160" s="1">
        <v>3</v>
      </c>
      <c r="L160" s="1"/>
    </row>
    <row r="161" spans="1:12" ht="25.05" customHeight="1" x14ac:dyDescent="0.15">
      <c r="A161" s="1" t="s">
        <v>376</v>
      </c>
      <c r="B161" s="1" t="s">
        <v>375</v>
      </c>
      <c r="C161" s="1" t="s">
        <v>3</v>
      </c>
      <c r="D161" s="1" t="s">
        <v>365</v>
      </c>
      <c r="E161" s="1" t="s">
        <v>251</v>
      </c>
      <c r="F161" s="1">
        <v>137.5</v>
      </c>
      <c r="G161" s="1">
        <f t="shared" ref="G161:G181" si="18">F161*0.4*0.5</f>
        <v>27.5</v>
      </c>
      <c r="H161" s="1">
        <v>77.8</v>
      </c>
      <c r="I161" s="1">
        <f t="shared" ref="I161:I181" si="19">H161*0.6</f>
        <v>46.68</v>
      </c>
      <c r="J161" s="1">
        <f t="shared" ref="J161:J181" si="20">G161+I161</f>
        <v>74.180000000000007</v>
      </c>
      <c r="K161" s="1">
        <v>4</v>
      </c>
      <c r="L161" s="1"/>
    </row>
    <row r="162" spans="1:12" ht="25.05" customHeight="1" x14ac:dyDescent="0.15">
      <c r="A162" s="1" t="s">
        <v>382</v>
      </c>
      <c r="B162" s="1" t="s">
        <v>381</v>
      </c>
      <c r="C162" s="1" t="s">
        <v>3</v>
      </c>
      <c r="D162" s="1" t="s">
        <v>365</v>
      </c>
      <c r="E162" s="1" t="s">
        <v>251</v>
      </c>
      <c r="F162" s="1">
        <v>133.33000000000001</v>
      </c>
      <c r="G162" s="1">
        <f>F162*0.4*0.5</f>
        <v>26.666000000000004</v>
      </c>
      <c r="H162" s="1">
        <v>77.599999999999994</v>
      </c>
      <c r="I162" s="1">
        <f>H162*0.6</f>
        <v>46.559999999999995</v>
      </c>
      <c r="J162" s="1">
        <f>G162+I162</f>
        <v>73.225999999999999</v>
      </c>
      <c r="K162" s="1">
        <v>5</v>
      </c>
      <c r="L162" s="1"/>
    </row>
    <row r="163" spans="1:12" ht="25.05" customHeight="1" x14ac:dyDescent="0.15">
      <c r="A163" s="1" t="s">
        <v>378</v>
      </c>
      <c r="B163" s="1" t="s">
        <v>377</v>
      </c>
      <c r="C163" s="1" t="s">
        <v>3</v>
      </c>
      <c r="D163" s="1" t="s">
        <v>365</v>
      </c>
      <c r="E163" s="1" t="s">
        <v>251</v>
      </c>
      <c r="F163" s="1">
        <v>136.33000000000001</v>
      </c>
      <c r="G163" s="1">
        <f t="shared" si="18"/>
        <v>27.266000000000005</v>
      </c>
      <c r="H163" s="1">
        <v>75</v>
      </c>
      <c r="I163" s="1">
        <f t="shared" si="19"/>
        <v>45</v>
      </c>
      <c r="J163" s="1">
        <f t="shared" si="20"/>
        <v>72.266000000000005</v>
      </c>
      <c r="K163" s="1">
        <v>6</v>
      </c>
      <c r="L163" s="1"/>
    </row>
    <row r="164" spans="1:12" ht="25.05" customHeight="1" x14ac:dyDescent="0.15">
      <c r="A164" s="1" t="s">
        <v>384</v>
      </c>
      <c r="B164" s="1" t="s">
        <v>383</v>
      </c>
      <c r="C164" s="1" t="s">
        <v>18</v>
      </c>
      <c r="D164" s="1" t="s">
        <v>365</v>
      </c>
      <c r="E164" s="1" t="s">
        <v>259</v>
      </c>
      <c r="F164" s="1">
        <v>150.66999999999999</v>
      </c>
      <c r="G164" s="1">
        <f t="shared" si="18"/>
        <v>30.134</v>
      </c>
      <c r="H164" s="1">
        <v>86.2</v>
      </c>
      <c r="I164" s="1">
        <f t="shared" si="19"/>
        <v>51.72</v>
      </c>
      <c r="J164" s="1">
        <f t="shared" si="20"/>
        <v>81.853999999999999</v>
      </c>
      <c r="K164" s="1">
        <v>1</v>
      </c>
      <c r="L164" s="1"/>
    </row>
    <row r="165" spans="1:12" ht="25.05" customHeight="1" x14ac:dyDescent="0.15">
      <c r="A165" s="1" t="s">
        <v>386</v>
      </c>
      <c r="B165" s="1" t="s">
        <v>385</v>
      </c>
      <c r="C165" s="1" t="s">
        <v>18</v>
      </c>
      <c r="D165" s="1" t="s">
        <v>365</v>
      </c>
      <c r="E165" s="1" t="s">
        <v>259</v>
      </c>
      <c r="F165" s="1">
        <v>149.33000000000001</v>
      </c>
      <c r="G165" s="1">
        <f t="shared" si="18"/>
        <v>29.866000000000003</v>
      </c>
      <c r="H165" s="1">
        <v>83.6</v>
      </c>
      <c r="I165" s="1">
        <f t="shared" si="19"/>
        <v>50.16</v>
      </c>
      <c r="J165" s="1">
        <f t="shared" si="20"/>
        <v>80.025999999999996</v>
      </c>
      <c r="K165" s="1">
        <v>2</v>
      </c>
      <c r="L165" s="1"/>
    </row>
    <row r="166" spans="1:12" ht="25.05" customHeight="1" x14ac:dyDescent="0.15">
      <c r="A166" s="1" t="s">
        <v>392</v>
      </c>
      <c r="B166" s="1" t="s">
        <v>391</v>
      </c>
      <c r="C166" s="1" t="s">
        <v>18</v>
      </c>
      <c r="D166" s="1" t="s">
        <v>365</v>
      </c>
      <c r="E166" s="1" t="s">
        <v>259</v>
      </c>
      <c r="F166" s="1">
        <v>140.66999999999999</v>
      </c>
      <c r="G166" s="1">
        <f>F166*0.4*0.5</f>
        <v>28.134</v>
      </c>
      <c r="H166" s="1">
        <v>82.4</v>
      </c>
      <c r="I166" s="1">
        <f>H166*0.6</f>
        <v>49.440000000000005</v>
      </c>
      <c r="J166" s="1">
        <f>G166+I166</f>
        <v>77.574000000000012</v>
      </c>
      <c r="K166" s="1">
        <v>3</v>
      </c>
      <c r="L166" s="1"/>
    </row>
    <row r="167" spans="1:12" ht="25.05" customHeight="1" x14ac:dyDescent="0.15">
      <c r="A167" s="1" t="s">
        <v>388</v>
      </c>
      <c r="B167" s="1" t="s">
        <v>387</v>
      </c>
      <c r="C167" s="1" t="s">
        <v>18</v>
      </c>
      <c r="D167" s="1" t="s">
        <v>365</v>
      </c>
      <c r="E167" s="1" t="s">
        <v>259</v>
      </c>
      <c r="F167" s="1">
        <v>144.16999999999999</v>
      </c>
      <c r="G167" s="1">
        <f t="shared" si="18"/>
        <v>28.834</v>
      </c>
      <c r="H167" s="1">
        <v>81.2</v>
      </c>
      <c r="I167" s="1">
        <f t="shared" si="19"/>
        <v>48.72</v>
      </c>
      <c r="J167" s="1">
        <f t="shared" si="20"/>
        <v>77.554000000000002</v>
      </c>
      <c r="K167" s="1">
        <v>4</v>
      </c>
      <c r="L167" s="1"/>
    </row>
    <row r="168" spans="1:12" ht="25.05" customHeight="1" x14ac:dyDescent="0.15">
      <c r="A168" s="1" t="s">
        <v>390</v>
      </c>
      <c r="B168" s="1" t="s">
        <v>389</v>
      </c>
      <c r="C168" s="1" t="s">
        <v>18</v>
      </c>
      <c r="D168" s="1" t="s">
        <v>365</v>
      </c>
      <c r="E168" s="1" t="s">
        <v>259</v>
      </c>
      <c r="F168" s="1">
        <v>143.33000000000001</v>
      </c>
      <c r="G168" s="1">
        <f t="shared" si="18"/>
        <v>28.666000000000004</v>
      </c>
      <c r="H168" s="1">
        <v>80.400000000000006</v>
      </c>
      <c r="I168" s="1">
        <f t="shared" si="19"/>
        <v>48.24</v>
      </c>
      <c r="J168" s="1">
        <f t="shared" si="20"/>
        <v>76.906000000000006</v>
      </c>
      <c r="K168" s="1">
        <v>5</v>
      </c>
      <c r="L168" s="1"/>
    </row>
    <row r="169" spans="1:12" ht="25.05" customHeight="1" x14ac:dyDescent="0.15">
      <c r="A169" s="1" t="s">
        <v>398</v>
      </c>
      <c r="B169" s="1" t="s">
        <v>397</v>
      </c>
      <c r="C169" s="1" t="s">
        <v>3</v>
      </c>
      <c r="D169" s="1" t="s">
        <v>365</v>
      </c>
      <c r="E169" s="1" t="s">
        <v>259</v>
      </c>
      <c r="F169" s="1">
        <v>137.66999999999999</v>
      </c>
      <c r="G169" s="1">
        <f>F169*0.4*0.5</f>
        <v>27.533999999999999</v>
      </c>
      <c r="H169" s="1">
        <v>81.8</v>
      </c>
      <c r="I169" s="1">
        <f>H169*0.6</f>
        <v>49.08</v>
      </c>
      <c r="J169" s="1">
        <f>G169+I169</f>
        <v>76.614000000000004</v>
      </c>
      <c r="K169" s="1">
        <v>6</v>
      </c>
      <c r="L169" s="1"/>
    </row>
    <row r="170" spans="1:12" ht="25.05" customHeight="1" x14ac:dyDescent="0.15">
      <c r="A170" s="1" t="s">
        <v>396</v>
      </c>
      <c r="B170" s="1" t="s">
        <v>395</v>
      </c>
      <c r="C170" s="1" t="s">
        <v>3</v>
      </c>
      <c r="D170" s="1" t="s">
        <v>365</v>
      </c>
      <c r="E170" s="1" t="s">
        <v>259</v>
      </c>
      <c r="F170" s="1">
        <v>137.66999999999999</v>
      </c>
      <c r="G170" s="1">
        <f t="shared" si="18"/>
        <v>27.533999999999999</v>
      </c>
      <c r="H170" s="1">
        <v>77.8</v>
      </c>
      <c r="I170" s="1">
        <f t="shared" si="19"/>
        <v>46.68</v>
      </c>
      <c r="J170" s="1">
        <f t="shared" si="20"/>
        <v>74.213999999999999</v>
      </c>
      <c r="K170" s="1">
        <v>7</v>
      </c>
      <c r="L170" s="1"/>
    </row>
    <row r="171" spans="1:12" ht="25.05" customHeight="1" x14ac:dyDescent="0.15">
      <c r="A171" s="1" t="s">
        <v>394</v>
      </c>
      <c r="B171" s="1" t="s">
        <v>393</v>
      </c>
      <c r="C171" s="1" t="s">
        <v>18</v>
      </c>
      <c r="D171" s="1" t="s">
        <v>365</v>
      </c>
      <c r="E171" s="1" t="s">
        <v>259</v>
      </c>
      <c r="F171" s="1">
        <v>137.66999999999999</v>
      </c>
      <c r="G171" s="1">
        <f t="shared" si="18"/>
        <v>27.533999999999999</v>
      </c>
      <c r="H171" s="1">
        <v>77.8</v>
      </c>
      <c r="I171" s="1">
        <f t="shared" si="19"/>
        <v>46.68</v>
      </c>
      <c r="J171" s="1">
        <f t="shared" si="20"/>
        <v>74.213999999999999</v>
      </c>
      <c r="K171" s="1">
        <v>7</v>
      </c>
      <c r="L171" s="1"/>
    </row>
    <row r="172" spans="1:12" ht="25.05" customHeight="1" x14ac:dyDescent="0.15">
      <c r="A172" s="1" t="s">
        <v>401</v>
      </c>
      <c r="B172" s="1" t="s">
        <v>399</v>
      </c>
      <c r="C172" s="1" t="s">
        <v>3</v>
      </c>
      <c r="D172" s="1" t="s">
        <v>365</v>
      </c>
      <c r="E172" s="1" t="s">
        <v>400</v>
      </c>
      <c r="F172" s="1">
        <v>132.33000000000001</v>
      </c>
      <c r="G172" s="1">
        <f t="shared" si="18"/>
        <v>26.466000000000005</v>
      </c>
      <c r="H172" s="1">
        <v>83</v>
      </c>
      <c r="I172" s="1">
        <f t="shared" si="19"/>
        <v>49.8</v>
      </c>
      <c r="J172" s="1">
        <f t="shared" si="20"/>
        <v>76.266000000000005</v>
      </c>
      <c r="K172" s="1">
        <v>1</v>
      </c>
      <c r="L172" s="1"/>
    </row>
    <row r="173" spans="1:12" ht="25.05" customHeight="1" x14ac:dyDescent="0.15">
      <c r="A173" s="1" t="s">
        <v>403</v>
      </c>
      <c r="B173" s="1" t="s">
        <v>402</v>
      </c>
      <c r="C173" s="1" t="s">
        <v>3</v>
      </c>
      <c r="D173" s="1" t="s">
        <v>365</v>
      </c>
      <c r="E173" s="1" t="s">
        <v>400</v>
      </c>
      <c r="F173" s="1">
        <v>130.66999999999999</v>
      </c>
      <c r="G173" s="1">
        <f t="shared" si="18"/>
        <v>26.134</v>
      </c>
      <c r="H173" s="1">
        <v>79.8</v>
      </c>
      <c r="I173" s="1">
        <f t="shared" si="19"/>
        <v>47.879999999999995</v>
      </c>
      <c r="J173" s="1">
        <f t="shared" si="20"/>
        <v>74.013999999999996</v>
      </c>
      <c r="K173" s="1">
        <v>2</v>
      </c>
      <c r="L173" s="1"/>
    </row>
    <row r="174" spans="1:12" ht="25.05" customHeight="1" x14ac:dyDescent="0.15">
      <c r="A174" s="1" t="s">
        <v>405</v>
      </c>
      <c r="B174" s="1" t="s">
        <v>404</v>
      </c>
      <c r="C174" s="1" t="s">
        <v>3</v>
      </c>
      <c r="D174" s="1" t="s">
        <v>365</v>
      </c>
      <c r="E174" s="1" t="s">
        <v>400</v>
      </c>
      <c r="F174" s="1">
        <v>128.83000000000001</v>
      </c>
      <c r="G174" s="1">
        <f t="shared" si="18"/>
        <v>25.766000000000005</v>
      </c>
      <c r="H174" s="1">
        <v>78.2</v>
      </c>
      <c r="I174" s="1">
        <f t="shared" si="19"/>
        <v>46.92</v>
      </c>
      <c r="J174" s="1">
        <f t="shared" si="20"/>
        <v>72.686000000000007</v>
      </c>
      <c r="K174" s="1">
        <v>3</v>
      </c>
      <c r="L174" s="1"/>
    </row>
    <row r="175" spans="1:12" ht="25.05" customHeight="1" x14ac:dyDescent="0.15">
      <c r="A175" s="1" t="s">
        <v>410</v>
      </c>
      <c r="B175" s="1" t="s">
        <v>409</v>
      </c>
      <c r="C175" s="1" t="s">
        <v>18</v>
      </c>
      <c r="D175" s="1" t="s">
        <v>365</v>
      </c>
      <c r="E175" s="1" t="s">
        <v>407</v>
      </c>
      <c r="F175" s="1">
        <v>141</v>
      </c>
      <c r="G175" s="1">
        <f t="shared" si="18"/>
        <v>28.200000000000003</v>
      </c>
      <c r="H175" s="1">
        <v>83.4</v>
      </c>
      <c r="I175" s="1">
        <f t="shared" si="19"/>
        <v>50.04</v>
      </c>
      <c r="J175" s="1">
        <f t="shared" si="20"/>
        <v>78.240000000000009</v>
      </c>
      <c r="K175" s="1">
        <v>1</v>
      </c>
      <c r="L175" s="1"/>
    </row>
    <row r="176" spans="1:12" ht="25.05" customHeight="1" x14ac:dyDescent="0.15">
      <c r="A176" s="1" t="s">
        <v>412</v>
      </c>
      <c r="B176" s="1" t="s">
        <v>411</v>
      </c>
      <c r="C176" s="1" t="s">
        <v>18</v>
      </c>
      <c r="D176" s="1" t="s">
        <v>365</v>
      </c>
      <c r="E176" s="1" t="s">
        <v>407</v>
      </c>
      <c r="F176" s="1">
        <v>133.16999999999999</v>
      </c>
      <c r="G176" s="1">
        <f t="shared" si="18"/>
        <v>26.634</v>
      </c>
      <c r="H176" s="1">
        <v>83.4</v>
      </c>
      <c r="I176" s="1">
        <f t="shared" si="19"/>
        <v>50.04</v>
      </c>
      <c r="J176" s="1">
        <f t="shared" si="20"/>
        <v>76.674000000000007</v>
      </c>
      <c r="K176" s="1">
        <v>2</v>
      </c>
      <c r="L176" s="1"/>
    </row>
    <row r="177" spans="1:12" ht="25.05" customHeight="1" x14ac:dyDescent="0.15">
      <c r="A177" s="1" t="s">
        <v>408</v>
      </c>
      <c r="B177" s="1" t="s">
        <v>406</v>
      </c>
      <c r="C177" s="1" t="s">
        <v>18</v>
      </c>
      <c r="D177" s="1" t="s">
        <v>365</v>
      </c>
      <c r="E177" s="1" t="s">
        <v>407</v>
      </c>
      <c r="F177" s="1">
        <v>141.66999999999999</v>
      </c>
      <c r="G177" s="1">
        <f>F177*0.4*0.5</f>
        <v>28.334</v>
      </c>
      <c r="H177" s="1">
        <v>78.599999999999994</v>
      </c>
      <c r="I177" s="1">
        <f>H177*0.6</f>
        <v>47.16</v>
      </c>
      <c r="J177" s="1">
        <f>G177+I177</f>
        <v>75.494</v>
      </c>
      <c r="K177" s="1">
        <v>3</v>
      </c>
      <c r="L177" s="1"/>
    </row>
    <row r="178" spans="1:12" ht="25.05" customHeight="1" x14ac:dyDescent="0.15">
      <c r="A178" s="1" t="s">
        <v>414</v>
      </c>
      <c r="B178" s="1" t="s">
        <v>362</v>
      </c>
      <c r="C178" s="1" t="s">
        <v>3</v>
      </c>
      <c r="D178" s="1" t="s">
        <v>365</v>
      </c>
      <c r="E178" s="1" t="s">
        <v>413</v>
      </c>
      <c r="F178" s="1">
        <v>139.83000000000001</v>
      </c>
      <c r="G178" s="1">
        <f t="shared" si="18"/>
        <v>27.966000000000005</v>
      </c>
      <c r="H178" s="1">
        <v>81</v>
      </c>
      <c r="I178" s="1">
        <f t="shared" si="19"/>
        <v>48.6</v>
      </c>
      <c r="J178" s="1">
        <f t="shared" si="20"/>
        <v>76.566000000000003</v>
      </c>
      <c r="K178" s="1">
        <v>1</v>
      </c>
      <c r="L178" s="1"/>
    </row>
    <row r="179" spans="1:12" ht="25.05" customHeight="1" x14ac:dyDescent="0.15">
      <c r="A179" s="1" t="s">
        <v>416</v>
      </c>
      <c r="B179" s="1" t="s">
        <v>415</v>
      </c>
      <c r="C179" s="1" t="s">
        <v>18</v>
      </c>
      <c r="D179" s="1" t="s">
        <v>365</v>
      </c>
      <c r="E179" s="1" t="s">
        <v>413</v>
      </c>
      <c r="F179" s="1">
        <v>135.66999999999999</v>
      </c>
      <c r="G179" s="1">
        <f t="shared" si="18"/>
        <v>27.134</v>
      </c>
      <c r="H179" s="1">
        <v>78</v>
      </c>
      <c r="I179" s="1">
        <f t="shared" si="19"/>
        <v>46.8</v>
      </c>
      <c r="J179" s="1">
        <f t="shared" si="20"/>
        <v>73.933999999999997</v>
      </c>
      <c r="K179" s="1">
        <v>2</v>
      </c>
      <c r="L179" s="1"/>
    </row>
    <row r="180" spans="1:12" ht="25.05" customHeight="1" x14ac:dyDescent="0.15">
      <c r="A180" s="1" t="s">
        <v>418</v>
      </c>
      <c r="B180" s="1" t="s">
        <v>417</v>
      </c>
      <c r="C180" s="1" t="s">
        <v>18</v>
      </c>
      <c r="D180" s="1" t="s">
        <v>365</v>
      </c>
      <c r="E180" s="1" t="s">
        <v>413</v>
      </c>
      <c r="F180" s="1">
        <v>131.33000000000001</v>
      </c>
      <c r="G180" s="1">
        <f t="shared" si="18"/>
        <v>26.266000000000005</v>
      </c>
      <c r="H180" s="1">
        <v>73.8</v>
      </c>
      <c r="I180" s="1">
        <f t="shared" si="19"/>
        <v>44.279999999999994</v>
      </c>
      <c r="J180" s="1">
        <f t="shared" si="20"/>
        <v>70.545999999999992</v>
      </c>
      <c r="K180" s="1">
        <v>3</v>
      </c>
      <c r="L180" s="1"/>
    </row>
    <row r="181" spans="1:12" ht="25.05" customHeight="1" x14ac:dyDescent="0.15">
      <c r="A181" s="1" t="s">
        <v>421</v>
      </c>
      <c r="B181" s="1" t="s">
        <v>419</v>
      </c>
      <c r="C181" s="1" t="s">
        <v>18</v>
      </c>
      <c r="D181" s="1" t="s">
        <v>365</v>
      </c>
      <c r="E181" s="1" t="s">
        <v>420</v>
      </c>
      <c r="F181" s="1">
        <v>100.55</v>
      </c>
      <c r="G181" s="1">
        <f t="shared" si="18"/>
        <v>20.11</v>
      </c>
      <c r="H181" s="1">
        <v>77.599999999999994</v>
      </c>
      <c r="I181" s="1">
        <f t="shared" si="19"/>
        <v>46.559999999999995</v>
      </c>
      <c r="J181" s="1">
        <f t="shared" si="20"/>
        <v>66.669999999999987</v>
      </c>
      <c r="K181" s="1">
        <v>1</v>
      </c>
      <c r="L181" s="1"/>
    </row>
  </sheetData>
  <autoFilter ref="A2:L181" xr:uid="{00000000-0001-0000-0300-000000000000}"/>
  <mergeCells count="1">
    <mergeCell ref="A1:L1"/>
  </mergeCells>
  <phoneticPr fontId="1" type="noConversion"/>
  <pageMargins left="0.75138888888888899" right="0.75138888888888899" top="1" bottom="1" header="0.5" footer="0.5"/>
  <pageSetup paperSize="9" scale="93" orientation="landscape" r:id="rId1"/>
  <headerFooter alignWithMargins="0"/>
  <rowBreaks count="1" manualBreakCount="1">
    <brk id="10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2</vt:i4>
      </vt:variant>
    </vt:vector>
  </HeadingPairs>
  <TitlesOfParts>
    <vt:vector size="3" baseType="lpstr">
      <vt:lpstr>婺城区总成绩</vt:lpstr>
      <vt:lpstr>婺城区总成绩!Print_Area</vt:lpstr>
      <vt:lpstr>婺城区总成绩!金华成绩x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ACER</cp:lastModifiedBy>
  <dcterms:created xsi:type="dcterms:W3CDTF">2023-01-18T01:28:00Z</dcterms:created>
  <dcterms:modified xsi:type="dcterms:W3CDTF">2023-03-19T07:48:09Z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2042282B970749549DD9DDB135C1A49C</vt:lpwstr>
  </property>
  <property fmtid="{D5CDD505-2E9C-101B-9397-08002B2CF9AE}" pid="3" name="KSOProductBuildVer">
    <vt:lpwstr>2052-11.1.0.8765</vt:lpwstr>
  </property>
</Properties>
</file>