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成绩公布" sheetId="10" r:id="rId1"/>
  </sheets>
  <definedNames>
    <definedName name="_xlnm._FilterDatabase" localSheetId="0" hidden="1">成绩公布!$A$2:$M$27</definedName>
    <definedName name="_xlnm.Print_Titles" localSheetId="0">成绩公布!$2:$2</definedName>
  </definedNames>
  <calcPr calcId="144525"/>
</workbook>
</file>

<file path=xl/sharedStrings.xml><?xml version="1.0" encoding="utf-8"?>
<sst xmlns="http://schemas.openxmlformats.org/spreadsheetml/2006/main" count="174" uniqueCount="101">
  <si>
    <t>2023年庆元县山区26县公务员专项招录面试成绩、总成绩及入围体检人员名单公示</t>
  </si>
  <si>
    <t>序号</t>
  </si>
  <si>
    <t>报考单位</t>
  </si>
  <si>
    <t>报考岗位</t>
  </si>
  <si>
    <t>姓名</t>
  </si>
  <si>
    <t>性别</t>
  </si>
  <si>
    <t>准考证号</t>
  </si>
  <si>
    <t>笔试
成绩</t>
  </si>
  <si>
    <t>笔试成绩/2*40%</t>
  </si>
  <si>
    <t>面试   成绩</t>
  </si>
  <si>
    <t>面试成绩*60%</t>
  </si>
  <si>
    <t>总成绩</t>
  </si>
  <si>
    <t>排名</t>
  </si>
  <si>
    <t>是否入围体检</t>
  </si>
  <si>
    <t>庆元县人民法院</t>
  </si>
  <si>
    <t>法官助理1</t>
  </si>
  <si>
    <t>吴祥伟</t>
  </si>
  <si>
    <t>男</t>
  </si>
  <si>
    <t>111050700226</t>
  </si>
  <si>
    <t>130.10</t>
  </si>
  <si>
    <t>是</t>
  </si>
  <si>
    <t>李靖</t>
  </si>
  <si>
    <t>105030503230</t>
  </si>
  <si>
    <t>125.80</t>
  </si>
  <si>
    <t>王龙飞</t>
  </si>
  <si>
    <t>104010408903</t>
  </si>
  <si>
    <t>132.70</t>
  </si>
  <si>
    <t>法官助理2</t>
  </si>
  <si>
    <t>陈茜</t>
  </si>
  <si>
    <t>女</t>
  </si>
  <si>
    <t>103010303928</t>
  </si>
  <si>
    <t>136.50</t>
  </si>
  <si>
    <t>叶舒颖</t>
  </si>
  <si>
    <t>111050700423</t>
  </si>
  <si>
    <t>130.30</t>
  </si>
  <si>
    <t>王凤娇</t>
  </si>
  <si>
    <t>110030400418</t>
  </si>
  <si>
    <t>131.50</t>
  </si>
  <si>
    <t>庆元县直属机关单位</t>
  </si>
  <si>
    <t>综合管理一级科员1</t>
  </si>
  <si>
    <t>林翼俊</t>
  </si>
  <si>
    <t>111020402422</t>
  </si>
  <si>
    <t>134.00</t>
  </si>
  <si>
    <t>孙超</t>
  </si>
  <si>
    <t>111020403516</t>
  </si>
  <si>
    <t>134.40</t>
  </si>
  <si>
    <t>诸慧慧</t>
  </si>
  <si>
    <t>103063004512</t>
  </si>
  <si>
    <t>134.30</t>
  </si>
  <si>
    <t>综合管理一级科员2</t>
  </si>
  <si>
    <t>范汇晨</t>
  </si>
  <si>
    <t>116010100316</t>
  </si>
  <si>
    <t>145.10</t>
  </si>
  <si>
    <t>周杨森</t>
  </si>
  <si>
    <t>107010901613</t>
  </si>
  <si>
    <t>139.80</t>
  </si>
  <si>
    <t>综合管理四级主任科员及以下1</t>
  </si>
  <si>
    <t>崔振美</t>
  </si>
  <si>
    <t>101091901604</t>
  </si>
  <si>
    <t>132.10</t>
  </si>
  <si>
    <t>吴升宇</t>
  </si>
  <si>
    <t>106061100320</t>
  </si>
  <si>
    <t>133.80</t>
  </si>
  <si>
    <t>陈思静</t>
  </si>
  <si>
    <t>101051001708</t>
  </si>
  <si>
    <t>131.60</t>
  </si>
  <si>
    <t>综合管理四级主任科员及以下2</t>
  </si>
  <si>
    <t>水兴雅</t>
  </si>
  <si>
    <t>101032502306</t>
  </si>
  <si>
    <t>129.20</t>
  </si>
  <si>
    <t>王珑</t>
  </si>
  <si>
    <t>117010504114</t>
  </si>
  <si>
    <t>128.70</t>
  </si>
  <si>
    <t>庆元县森林病虫害防治检疫站</t>
  </si>
  <si>
    <t>森林检验一级科员</t>
  </si>
  <si>
    <t>郁冬</t>
  </si>
  <si>
    <t>302091901430</t>
  </si>
  <si>
    <t>136.11</t>
  </si>
  <si>
    <t>梅景涵</t>
  </si>
  <si>
    <t>311020406024</t>
  </si>
  <si>
    <t>140.93</t>
  </si>
  <si>
    <t>庆元县乡镇机关</t>
  </si>
  <si>
    <t>高振圳</t>
  </si>
  <si>
    <t>211030501224</t>
  </si>
  <si>
    <t>132.17</t>
  </si>
  <si>
    <t>黄蒙</t>
  </si>
  <si>
    <t>207051407019</t>
  </si>
  <si>
    <t>叶佳薇</t>
  </si>
  <si>
    <t>210061302602</t>
  </si>
  <si>
    <t>132.67</t>
  </si>
  <si>
    <t>谢官婕</t>
  </si>
  <si>
    <t>211030501228</t>
  </si>
  <si>
    <t>徐晓晨</t>
  </si>
  <si>
    <t>207061701024</t>
  </si>
  <si>
    <t>综合管理四级主任科员及以下3</t>
  </si>
  <si>
    <t>李煦厚</t>
  </si>
  <si>
    <t>202081800927</t>
  </si>
  <si>
    <t>142.00</t>
  </si>
  <si>
    <t>杨钗灵</t>
  </si>
  <si>
    <t>210091707328</t>
  </si>
  <si>
    <t>143.00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</si>
</sst>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name val="宋体"/>
      <charset val="134"/>
    </font>
    <font>
      <b/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1" borderId="8" applyNumberFormat="0" applyFon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4" fillId="10" borderId="7" applyNumberFormat="0" applyAlignment="0" applyProtection="0">
      <alignment vertical="center"/>
    </xf>
    <xf numFmtId="0" fontId="18" fillId="10" borderId="5" applyNumberFormat="0" applyAlignment="0" applyProtection="0">
      <alignment vertical="center"/>
    </xf>
    <xf numFmtId="0" fontId="7" fillId="3" borderId="4" applyNumberForma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4" fillId="0" borderId="0"/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2" xfId="49" applyNumberFormat="1" applyFont="1" applyBorder="1" applyAlignment="1">
      <alignment horizontal="center" vertical="center" wrapText="1"/>
    </xf>
    <xf numFmtId="176" fontId="3" fillId="0" borderId="0" xfId="0" applyNumberFormat="1" applyFont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27"/>
  <sheetViews>
    <sheetView tabSelected="1" workbookViewId="0">
      <selection activeCell="P9" sqref="P9"/>
    </sheetView>
  </sheetViews>
  <sheetFormatPr defaultColWidth="9" defaultRowHeight="13.5"/>
  <cols>
    <col min="1" max="1" width="4.75" customWidth="1"/>
    <col min="2" max="2" width="20.375" customWidth="1"/>
    <col min="3" max="3" width="16.625" customWidth="1"/>
    <col min="4" max="4" width="8.625" customWidth="1"/>
    <col min="5" max="5" width="4.5" customWidth="1"/>
    <col min="6" max="6" width="12.75" style="2" customWidth="1"/>
    <col min="7" max="7" width="7.125" style="3" customWidth="1"/>
    <col min="8" max="8" width="9.25" style="4" customWidth="1"/>
    <col min="9" max="9" width="7.375" style="5" customWidth="1"/>
    <col min="10" max="10" width="7.5" style="4" customWidth="1"/>
    <col min="11" max="11" width="8" style="6" customWidth="1"/>
    <col min="12" max="12" width="5.5" style="3" customWidth="1"/>
    <col min="13" max="13" width="6.625" style="7" customWidth="1"/>
  </cols>
  <sheetData>
    <row r="1" ht="53" customHeight="1" spans="1:13">
      <c r="A1" s="8" t="s">
        <v>0</v>
      </c>
      <c r="B1" s="8"/>
      <c r="C1" s="8"/>
      <c r="D1" s="8"/>
      <c r="E1" s="8"/>
      <c r="F1" s="8"/>
      <c r="G1" s="8"/>
      <c r="H1" s="9"/>
      <c r="I1" s="17"/>
      <c r="J1" s="9"/>
      <c r="K1" s="9"/>
      <c r="L1" s="8"/>
      <c r="M1" s="8"/>
    </row>
    <row r="2" s="1" customFormat="1" ht="31" customHeight="1" spans="1:13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1" t="s">
        <v>6</v>
      </c>
      <c r="G2" s="10" t="s">
        <v>7</v>
      </c>
      <c r="H2" s="12" t="s">
        <v>8</v>
      </c>
      <c r="I2" s="18" t="s">
        <v>9</v>
      </c>
      <c r="J2" s="12" t="s">
        <v>10</v>
      </c>
      <c r="K2" s="12" t="s">
        <v>11</v>
      </c>
      <c r="L2" s="10" t="s">
        <v>12</v>
      </c>
      <c r="M2" s="19" t="s">
        <v>13</v>
      </c>
    </row>
    <row r="3" s="1" customFormat="1" ht="26" customHeight="1" spans="1:13">
      <c r="A3" s="13">
        <v>1</v>
      </c>
      <c r="B3" s="14" t="s">
        <v>14</v>
      </c>
      <c r="C3" s="14" t="s">
        <v>15</v>
      </c>
      <c r="D3" s="14" t="s">
        <v>16</v>
      </c>
      <c r="E3" s="15" t="s">
        <v>17</v>
      </c>
      <c r="F3" s="14" t="s">
        <v>18</v>
      </c>
      <c r="G3" s="14" t="s">
        <v>19</v>
      </c>
      <c r="H3" s="14">
        <f t="shared" ref="H3:H27" si="0">G3/2*0.4</f>
        <v>26.02</v>
      </c>
      <c r="I3" s="20">
        <v>82.24</v>
      </c>
      <c r="J3" s="13">
        <f t="shared" ref="J3:J27" si="1">I3*0.6</f>
        <v>49.344</v>
      </c>
      <c r="K3" s="13">
        <f t="shared" ref="K3:K27" si="2">H3+J3</f>
        <v>75.364</v>
      </c>
      <c r="L3" s="13">
        <v>1</v>
      </c>
      <c r="M3" s="13" t="s">
        <v>20</v>
      </c>
    </row>
    <row r="4" s="1" customFormat="1" ht="26" customHeight="1" spans="1:13">
      <c r="A4" s="13">
        <v>2</v>
      </c>
      <c r="B4" s="14" t="s">
        <v>14</v>
      </c>
      <c r="C4" s="14" t="s">
        <v>15</v>
      </c>
      <c r="D4" s="14" t="s">
        <v>21</v>
      </c>
      <c r="E4" s="15" t="s">
        <v>17</v>
      </c>
      <c r="F4" s="14" t="s">
        <v>22</v>
      </c>
      <c r="G4" s="14" t="s">
        <v>23</v>
      </c>
      <c r="H4" s="14">
        <f t="shared" si="0"/>
        <v>25.16</v>
      </c>
      <c r="I4" s="20">
        <v>80.2</v>
      </c>
      <c r="J4" s="13">
        <f t="shared" si="1"/>
        <v>48.12</v>
      </c>
      <c r="K4" s="13">
        <f t="shared" si="2"/>
        <v>73.28</v>
      </c>
      <c r="L4" s="13">
        <v>2</v>
      </c>
      <c r="M4" s="21"/>
    </row>
    <row r="5" s="1" customFormat="1" ht="26" customHeight="1" spans="1:13">
      <c r="A5" s="13">
        <v>3</v>
      </c>
      <c r="B5" s="14" t="s">
        <v>14</v>
      </c>
      <c r="C5" s="14" t="s">
        <v>15</v>
      </c>
      <c r="D5" s="14" t="s">
        <v>24</v>
      </c>
      <c r="E5" s="15" t="s">
        <v>17</v>
      </c>
      <c r="F5" s="14" t="s">
        <v>25</v>
      </c>
      <c r="G5" s="14" t="s">
        <v>26</v>
      </c>
      <c r="H5" s="14">
        <f t="shared" si="0"/>
        <v>26.54</v>
      </c>
      <c r="I5" s="20">
        <v>77.64</v>
      </c>
      <c r="J5" s="13">
        <f t="shared" si="1"/>
        <v>46.584</v>
      </c>
      <c r="K5" s="13">
        <f t="shared" si="2"/>
        <v>73.124</v>
      </c>
      <c r="L5" s="13">
        <v>3</v>
      </c>
      <c r="M5" s="13"/>
    </row>
    <row r="6" s="1" customFormat="1" ht="26" customHeight="1" spans="1:13">
      <c r="A6" s="13">
        <v>4</v>
      </c>
      <c r="B6" s="14" t="s">
        <v>14</v>
      </c>
      <c r="C6" s="14" t="s">
        <v>27</v>
      </c>
      <c r="D6" s="14" t="s">
        <v>28</v>
      </c>
      <c r="E6" s="15" t="s">
        <v>29</v>
      </c>
      <c r="F6" s="14" t="s">
        <v>30</v>
      </c>
      <c r="G6" s="14" t="s">
        <v>31</v>
      </c>
      <c r="H6" s="14">
        <f t="shared" si="0"/>
        <v>27.3</v>
      </c>
      <c r="I6" s="20">
        <v>83.72</v>
      </c>
      <c r="J6" s="13">
        <f t="shared" si="1"/>
        <v>50.232</v>
      </c>
      <c r="K6" s="13">
        <f t="shared" si="2"/>
        <v>77.532</v>
      </c>
      <c r="L6" s="13">
        <v>1</v>
      </c>
      <c r="M6" s="13" t="s">
        <v>20</v>
      </c>
    </row>
    <row r="7" s="1" customFormat="1" ht="26" customHeight="1" spans="1:13">
      <c r="A7" s="13">
        <v>5</v>
      </c>
      <c r="B7" s="14" t="s">
        <v>14</v>
      </c>
      <c r="C7" s="14" t="s">
        <v>27</v>
      </c>
      <c r="D7" s="14" t="s">
        <v>32</v>
      </c>
      <c r="E7" s="15" t="s">
        <v>29</v>
      </c>
      <c r="F7" s="14" t="s">
        <v>33</v>
      </c>
      <c r="G7" s="14" t="s">
        <v>34</v>
      </c>
      <c r="H7" s="14">
        <f t="shared" si="0"/>
        <v>26.06</v>
      </c>
      <c r="I7" s="20">
        <v>82.02</v>
      </c>
      <c r="J7" s="13">
        <f t="shared" si="1"/>
        <v>49.212</v>
      </c>
      <c r="K7" s="13">
        <f t="shared" si="2"/>
        <v>75.272</v>
      </c>
      <c r="L7" s="13">
        <v>2</v>
      </c>
      <c r="M7" s="21"/>
    </row>
    <row r="8" s="1" customFormat="1" ht="26" customHeight="1" spans="1:13">
      <c r="A8" s="13">
        <v>6</v>
      </c>
      <c r="B8" s="14" t="s">
        <v>14</v>
      </c>
      <c r="C8" s="14" t="s">
        <v>27</v>
      </c>
      <c r="D8" s="14" t="s">
        <v>35</v>
      </c>
      <c r="E8" s="15" t="s">
        <v>29</v>
      </c>
      <c r="F8" s="14" t="s">
        <v>36</v>
      </c>
      <c r="G8" s="14" t="s">
        <v>37</v>
      </c>
      <c r="H8" s="14">
        <f t="shared" si="0"/>
        <v>26.3</v>
      </c>
      <c r="I8" s="20">
        <v>78.9</v>
      </c>
      <c r="J8" s="13">
        <f t="shared" si="1"/>
        <v>47.34</v>
      </c>
      <c r="K8" s="13">
        <f t="shared" si="2"/>
        <v>73.64</v>
      </c>
      <c r="L8" s="13">
        <v>3</v>
      </c>
      <c r="M8" s="13"/>
    </row>
    <row r="9" s="1" customFormat="1" ht="26" customHeight="1" spans="1:13">
      <c r="A9" s="13">
        <v>7</v>
      </c>
      <c r="B9" s="14" t="s">
        <v>38</v>
      </c>
      <c r="C9" s="14" t="s">
        <v>39</v>
      </c>
      <c r="D9" s="14" t="s">
        <v>40</v>
      </c>
      <c r="E9" s="15" t="s">
        <v>17</v>
      </c>
      <c r="F9" s="14" t="s">
        <v>41</v>
      </c>
      <c r="G9" s="14" t="s">
        <v>42</v>
      </c>
      <c r="H9" s="14">
        <f t="shared" si="0"/>
        <v>26.8</v>
      </c>
      <c r="I9" s="20">
        <v>84.42</v>
      </c>
      <c r="J9" s="13">
        <f t="shared" si="1"/>
        <v>50.652</v>
      </c>
      <c r="K9" s="13">
        <f t="shared" si="2"/>
        <v>77.452</v>
      </c>
      <c r="L9" s="13">
        <v>1</v>
      </c>
      <c r="M9" s="21" t="s">
        <v>20</v>
      </c>
    </row>
    <row r="10" s="1" customFormat="1" ht="26" customHeight="1" spans="1:13">
      <c r="A10" s="13">
        <v>8</v>
      </c>
      <c r="B10" s="14" t="s">
        <v>38</v>
      </c>
      <c r="C10" s="14" t="s">
        <v>39</v>
      </c>
      <c r="D10" s="14" t="s">
        <v>43</v>
      </c>
      <c r="E10" s="15" t="s">
        <v>17</v>
      </c>
      <c r="F10" s="14" t="s">
        <v>44</v>
      </c>
      <c r="G10" s="14" t="s">
        <v>45</v>
      </c>
      <c r="H10" s="14">
        <f t="shared" si="0"/>
        <v>26.88</v>
      </c>
      <c r="I10" s="20">
        <v>81.92</v>
      </c>
      <c r="J10" s="13">
        <f t="shared" si="1"/>
        <v>49.152</v>
      </c>
      <c r="K10" s="13">
        <f t="shared" si="2"/>
        <v>76.032</v>
      </c>
      <c r="L10" s="13">
        <v>2</v>
      </c>
      <c r="M10" s="13"/>
    </row>
    <row r="11" s="1" customFormat="1" ht="26" customHeight="1" spans="1:13">
      <c r="A11" s="13">
        <v>9</v>
      </c>
      <c r="B11" s="14" t="s">
        <v>38</v>
      </c>
      <c r="C11" s="14" t="s">
        <v>39</v>
      </c>
      <c r="D11" s="14" t="s">
        <v>46</v>
      </c>
      <c r="E11" s="15" t="s">
        <v>29</v>
      </c>
      <c r="F11" s="14" t="s">
        <v>47</v>
      </c>
      <c r="G11" s="14" t="s">
        <v>48</v>
      </c>
      <c r="H11" s="14">
        <f t="shared" si="0"/>
        <v>26.86</v>
      </c>
      <c r="I11" s="20">
        <v>81.92</v>
      </c>
      <c r="J11" s="13">
        <f t="shared" si="1"/>
        <v>49.152</v>
      </c>
      <c r="K11" s="13">
        <f t="shared" si="2"/>
        <v>76.012</v>
      </c>
      <c r="L11" s="13">
        <v>3</v>
      </c>
      <c r="M11" s="13"/>
    </row>
    <row r="12" s="1" customFormat="1" ht="26" customHeight="1" spans="1:13">
      <c r="A12" s="13">
        <v>10</v>
      </c>
      <c r="B12" s="14" t="s">
        <v>38</v>
      </c>
      <c r="C12" s="14" t="s">
        <v>49</v>
      </c>
      <c r="D12" s="14" t="s">
        <v>50</v>
      </c>
      <c r="E12" s="15" t="s">
        <v>29</v>
      </c>
      <c r="F12" s="14" t="s">
        <v>51</v>
      </c>
      <c r="G12" s="14" t="s">
        <v>52</v>
      </c>
      <c r="H12" s="14">
        <f t="shared" si="0"/>
        <v>29.02</v>
      </c>
      <c r="I12" s="20">
        <v>84.92</v>
      </c>
      <c r="J12" s="13">
        <f t="shared" si="1"/>
        <v>50.952</v>
      </c>
      <c r="K12" s="13">
        <f t="shared" si="2"/>
        <v>79.972</v>
      </c>
      <c r="L12" s="13">
        <v>1</v>
      </c>
      <c r="M12" s="13" t="s">
        <v>20</v>
      </c>
    </row>
    <row r="13" s="1" customFormat="1" ht="26" customHeight="1" spans="1:13">
      <c r="A13" s="13">
        <v>11</v>
      </c>
      <c r="B13" s="14" t="s">
        <v>38</v>
      </c>
      <c r="C13" s="14" t="s">
        <v>49</v>
      </c>
      <c r="D13" s="14" t="s">
        <v>53</v>
      </c>
      <c r="E13" s="15" t="s">
        <v>17</v>
      </c>
      <c r="F13" s="14" t="s">
        <v>54</v>
      </c>
      <c r="G13" s="14" t="s">
        <v>55</v>
      </c>
      <c r="H13" s="14">
        <f t="shared" si="0"/>
        <v>27.96</v>
      </c>
      <c r="I13" s="20">
        <v>76.56</v>
      </c>
      <c r="J13" s="13">
        <f t="shared" si="1"/>
        <v>45.936</v>
      </c>
      <c r="K13" s="13">
        <f t="shared" si="2"/>
        <v>73.896</v>
      </c>
      <c r="L13" s="13">
        <v>2</v>
      </c>
      <c r="M13" s="13"/>
    </row>
    <row r="14" s="1" customFormat="1" ht="26" customHeight="1" spans="1:13">
      <c r="A14" s="13">
        <v>12</v>
      </c>
      <c r="B14" s="14" t="s">
        <v>38</v>
      </c>
      <c r="C14" s="14" t="s">
        <v>56</v>
      </c>
      <c r="D14" s="14" t="s">
        <v>57</v>
      </c>
      <c r="E14" s="15" t="s">
        <v>29</v>
      </c>
      <c r="F14" s="14" t="s">
        <v>58</v>
      </c>
      <c r="G14" s="14" t="s">
        <v>59</v>
      </c>
      <c r="H14" s="14">
        <f t="shared" si="0"/>
        <v>26.42</v>
      </c>
      <c r="I14" s="20">
        <v>82.26</v>
      </c>
      <c r="J14" s="13">
        <f t="shared" si="1"/>
        <v>49.356</v>
      </c>
      <c r="K14" s="13">
        <f t="shared" si="2"/>
        <v>75.776</v>
      </c>
      <c r="L14" s="13">
        <v>1</v>
      </c>
      <c r="M14" s="13" t="s">
        <v>20</v>
      </c>
    </row>
    <row r="15" s="1" customFormat="1" ht="26" customHeight="1" spans="1:13">
      <c r="A15" s="13">
        <v>13</v>
      </c>
      <c r="B15" s="14" t="s">
        <v>38</v>
      </c>
      <c r="C15" s="14" t="s">
        <v>56</v>
      </c>
      <c r="D15" s="14" t="s">
        <v>60</v>
      </c>
      <c r="E15" s="15" t="s">
        <v>17</v>
      </c>
      <c r="F15" s="14" t="s">
        <v>61</v>
      </c>
      <c r="G15" s="14" t="s">
        <v>62</v>
      </c>
      <c r="H15" s="14">
        <f t="shared" si="0"/>
        <v>26.76</v>
      </c>
      <c r="I15" s="20">
        <v>81.44</v>
      </c>
      <c r="J15" s="13">
        <f t="shared" si="1"/>
        <v>48.864</v>
      </c>
      <c r="K15" s="13">
        <f t="shared" si="2"/>
        <v>75.624</v>
      </c>
      <c r="L15" s="13">
        <v>2</v>
      </c>
      <c r="M15" s="13"/>
    </row>
    <row r="16" s="1" customFormat="1" ht="26" customHeight="1" spans="1:13">
      <c r="A16" s="13">
        <v>14</v>
      </c>
      <c r="B16" s="14" t="s">
        <v>38</v>
      </c>
      <c r="C16" s="14" t="s">
        <v>56</v>
      </c>
      <c r="D16" s="14" t="s">
        <v>63</v>
      </c>
      <c r="E16" s="15" t="s">
        <v>29</v>
      </c>
      <c r="F16" s="14" t="s">
        <v>64</v>
      </c>
      <c r="G16" s="14" t="s">
        <v>65</v>
      </c>
      <c r="H16" s="14">
        <f t="shared" si="0"/>
        <v>26.32</v>
      </c>
      <c r="I16" s="20">
        <v>78.92</v>
      </c>
      <c r="J16" s="13">
        <f t="shared" si="1"/>
        <v>47.352</v>
      </c>
      <c r="K16" s="13">
        <f t="shared" si="2"/>
        <v>73.672</v>
      </c>
      <c r="L16" s="13">
        <v>3</v>
      </c>
      <c r="M16" s="13"/>
    </row>
    <row r="17" s="1" customFormat="1" ht="26" customHeight="1" spans="1:13">
      <c r="A17" s="13">
        <v>15</v>
      </c>
      <c r="B17" s="14" t="s">
        <v>38</v>
      </c>
      <c r="C17" s="14" t="s">
        <v>66</v>
      </c>
      <c r="D17" s="14" t="s">
        <v>67</v>
      </c>
      <c r="E17" s="15" t="s">
        <v>29</v>
      </c>
      <c r="F17" s="14" t="s">
        <v>68</v>
      </c>
      <c r="G17" s="14" t="s">
        <v>69</v>
      </c>
      <c r="H17" s="14">
        <f t="shared" si="0"/>
        <v>25.84</v>
      </c>
      <c r="I17" s="20">
        <v>80.76</v>
      </c>
      <c r="J17" s="13">
        <f t="shared" si="1"/>
        <v>48.456</v>
      </c>
      <c r="K17" s="13">
        <f t="shared" si="2"/>
        <v>74.296</v>
      </c>
      <c r="L17" s="13">
        <v>1</v>
      </c>
      <c r="M17" s="13" t="s">
        <v>20</v>
      </c>
    </row>
    <row r="18" s="1" customFormat="1" ht="26" customHeight="1" spans="1:13">
      <c r="A18" s="13">
        <v>16</v>
      </c>
      <c r="B18" s="14" t="s">
        <v>38</v>
      </c>
      <c r="C18" s="14" t="s">
        <v>66</v>
      </c>
      <c r="D18" s="14" t="s">
        <v>70</v>
      </c>
      <c r="E18" s="15" t="s">
        <v>17</v>
      </c>
      <c r="F18" s="14" t="s">
        <v>71</v>
      </c>
      <c r="G18" s="14" t="s">
        <v>72</v>
      </c>
      <c r="H18" s="14">
        <f t="shared" si="0"/>
        <v>25.74</v>
      </c>
      <c r="I18" s="20">
        <v>73.42</v>
      </c>
      <c r="J18" s="13">
        <f t="shared" si="1"/>
        <v>44.052</v>
      </c>
      <c r="K18" s="13">
        <f t="shared" si="2"/>
        <v>69.792</v>
      </c>
      <c r="L18" s="13">
        <v>2</v>
      </c>
      <c r="M18" s="13"/>
    </row>
    <row r="19" s="1" customFormat="1" ht="26" customHeight="1" spans="1:13">
      <c r="A19" s="13">
        <v>17</v>
      </c>
      <c r="B19" s="14" t="s">
        <v>73</v>
      </c>
      <c r="C19" s="14" t="s">
        <v>74</v>
      </c>
      <c r="D19" s="14" t="s">
        <v>75</v>
      </c>
      <c r="E19" s="15" t="s">
        <v>17</v>
      </c>
      <c r="F19" s="14" t="s">
        <v>76</v>
      </c>
      <c r="G19" s="14" t="s">
        <v>77</v>
      </c>
      <c r="H19" s="14">
        <f t="shared" si="0"/>
        <v>27.222</v>
      </c>
      <c r="I19" s="20">
        <v>82.04</v>
      </c>
      <c r="J19" s="13">
        <f t="shared" si="1"/>
        <v>49.224</v>
      </c>
      <c r="K19" s="13">
        <f t="shared" si="2"/>
        <v>76.446</v>
      </c>
      <c r="L19" s="13">
        <v>1</v>
      </c>
      <c r="M19" s="13" t="s">
        <v>20</v>
      </c>
    </row>
    <row r="20" s="1" customFormat="1" ht="26" customHeight="1" spans="1:13">
      <c r="A20" s="13">
        <v>18</v>
      </c>
      <c r="B20" s="14" t="s">
        <v>73</v>
      </c>
      <c r="C20" s="14" t="s">
        <v>74</v>
      </c>
      <c r="D20" s="14" t="s">
        <v>78</v>
      </c>
      <c r="E20" s="15" t="s">
        <v>29</v>
      </c>
      <c r="F20" s="14" t="s">
        <v>79</v>
      </c>
      <c r="G20" s="14" t="s">
        <v>80</v>
      </c>
      <c r="H20" s="14">
        <f t="shared" si="0"/>
        <v>28.186</v>
      </c>
      <c r="I20" s="20">
        <v>79.42</v>
      </c>
      <c r="J20" s="13">
        <f t="shared" si="1"/>
        <v>47.652</v>
      </c>
      <c r="K20" s="13">
        <f t="shared" si="2"/>
        <v>75.838</v>
      </c>
      <c r="L20" s="13">
        <v>2</v>
      </c>
      <c r="M20" s="13"/>
    </row>
    <row r="21" s="1" customFormat="1" ht="26" customHeight="1" spans="1:13">
      <c r="A21" s="13">
        <v>19</v>
      </c>
      <c r="B21" s="14" t="s">
        <v>81</v>
      </c>
      <c r="C21" s="14" t="s">
        <v>56</v>
      </c>
      <c r="D21" s="14" t="s">
        <v>82</v>
      </c>
      <c r="E21" s="16" t="s">
        <v>17</v>
      </c>
      <c r="F21" s="14" t="s">
        <v>83</v>
      </c>
      <c r="G21" s="14" t="s">
        <v>84</v>
      </c>
      <c r="H21" s="14">
        <f t="shared" si="0"/>
        <v>26.434</v>
      </c>
      <c r="I21" s="20">
        <v>83.3</v>
      </c>
      <c r="J21" s="13">
        <f t="shared" si="1"/>
        <v>49.98</v>
      </c>
      <c r="K21" s="13">
        <f t="shared" si="2"/>
        <v>76.414</v>
      </c>
      <c r="L21" s="13">
        <v>1</v>
      </c>
      <c r="M21" s="13" t="s">
        <v>20</v>
      </c>
    </row>
    <row r="22" s="1" customFormat="1" ht="26" customHeight="1" spans="1:13">
      <c r="A22" s="13">
        <v>20</v>
      </c>
      <c r="B22" s="14" t="s">
        <v>81</v>
      </c>
      <c r="C22" s="14" t="s">
        <v>56</v>
      </c>
      <c r="D22" s="14" t="s">
        <v>85</v>
      </c>
      <c r="E22" s="15" t="s">
        <v>17</v>
      </c>
      <c r="F22" s="14" t="s">
        <v>86</v>
      </c>
      <c r="G22" s="14" t="s">
        <v>84</v>
      </c>
      <c r="H22" s="14">
        <f t="shared" si="0"/>
        <v>26.434</v>
      </c>
      <c r="I22" s="20">
        <v>81.3</v>
      </c>
      <c r="J22" s="13">
        <f t="shared" si="1"/>
        <v>48.78</v>
      </c>
      <c r="K22" s="13">
        <f t="shared" si="2"/>
        <v>75.214</v>
      </c>
      <c r="L22" s="13">
        <v>2</v>
      </c>
      <c r="M22" s="13"/>
    </row>
    <row r="23" s="1" customFormat="1" ht="26" customHeight="1" spans="1:13">
      <c r="A23" s="13">
        <v>21</v>
      </c>
      <c r="B23" s="14" t="s">
        <v>81</v>
      </c>
      <c r="C23" s="14" t="s">
        <v>66</v>
      </c>
      <c r="D23" s="14" t="s">
        <v>87</v>
      </c>
      <c r="E23" s="15" t="s">
        <v>29</v>
      </c>
      <c r="F23" s="14" t="s">
        <v>88</v>
      </c>
      <c r="G23" s="14" t="s">
        <v>89</v>
      </c>
      <c r="H23" s="14">
        <f t="shared" si="0"/>
        <v>26.534</v>
      </c>
      <c r="I23" s="20">
        <v>81.98</v>
      </c>
      <c r="J23" s="13">
        <f t="shared" si="1"/>
        <v>49.188</v>
      </c>
      <c r="K23" s="13">
        <f t="shared" si="2"/>
        <v>75.722</v>
      </c>
      <c r="L23" s="13">
        <v>1</v>
      </c>
      <c r="M23" s="21" t="s">
        <v>20</v>
      </c>
    </row>
    <row r="24" s="1" customFormat="1" ht="26" customHeight="1" spans="1:13">
      <c r="A24" s="13">
        <v>22</v>
      </c>
      <c r="B24" s="14" t="s">
        <v>81</v>
      </c>
      <c r="C24" s="14" t="s">
        <v>66</v>
      </c>
      <c r="D24" s="14" t="s">
        <v>90</v>
      </c>
      <c r="E24" s="16" t="s">
        <v>29</v>
      </c>
      <c r="F24" s="14" t="s">
        <v>91</v>
      </c>
      <c r="G24" s="14" t="s">
        <v>89</v>
      </c>
      <c r="H24" s="14">
        <f t="shared" si="0"/>
        <v>26.534</v>
      </c>
      <c r="I24" s="20">
        <v>80.1</v>
      </c>
      <c r="J24" s="13">
        <f t="shared" si="1"/>
        <v>48.06</v>
      </c>
      <c r="K24" s="13">
        <f t="shared" si="2"/>
        <v>74.594</v>
      </c>
      <c r="L24" s="13">
        <v>2</v>
      </c>
      <c r="M24" s="13"/>
    </row>
    <row r="25" s="1" customFormat="1" ht="26" customHeight="1" spans="1:13">
      <c r="A25" s="13">
        <v>23</v>
      </c>
      <c r="B25" s="14" t="s">
        <v>81</v>
      </c>
      <c r="C25" s="14" t="s">
        <v>66</v>
      </c>
      <c r="D25" s="14" t="s">
        <v>92</v>
      </c>
      <c r="E25" s="16" t="s">
        <v>29</v>
      </c>
      <c r="F25" s="14" t="s">
        <v>93</v>
      </c>
      <c r="G25" s="14" t="s">
        <v>89</v>
      </c>
      <c r="H25" s="14">
        <f t="shared" si="0"/>
        <v>26.534</v>
      </c>
      <c r="I25" s="20">
        <v>78.62</v>
      </c>
      <c r="J25" s="13">
        <f t="shared" si="1"/>
        <v>47.172</v>
      </c>
      <c r="K25" s="13">
        <f t="shared" si="2"/>
        <v>73.706</v>
      </c>
      <c r="L25" s="13">
        <v>3</v>
      </c>
      <c r="M25" s="21"/>
    </row>
    <row r="26" s="1" customFormat="1" ht="26" customHeight="1" spans="1:13">
      <c r="A26" s="13">
        <v>24</v>
      </c>
      <c r="B26" s="14" t="s">
        <v>81</v>
      </c>
      <c r="C26" s="14" t="s">
        <v>94</v>
      </c>
      <c r="D26" s="14" t="s">
        <v>95</v>
      </c>
      <c r="E26" s="15" t="s">
        <v>17</v>
      </c>
      <c r="F26" s="14" t="s">
        <v>96</v>
      </c>
      <c r="G26" s="14" t="s">
        <v>97</v>
      </c>
      <c r="H26" s="14">
        <f t="shared" si="0"/>
        <v>28.4</v>
      </c>
      <c r="I26" s="20">
        <v>82.54</v>
      </c>
      <c r="J26" s="13">
        <f t="shared" si="1"/>
        <v>49.524</v>
      </c>
      <c r="K26" s="13">
        <f t="shared" si="2"/>
        <v>77.924</v>
      </c>
      <c r="L26" s="13">
        <v>1</v>
      </c>
      <c r="M26" s="13" t="s">
        <v>20</v>
      </c>
    </row>
    <row r="27" s="1" customFormat="1" ht="26" customHeight="1" spans="1:13">
      <c r="A27" s="13">
        <v>25</v>
      </c>
      <c r="B27" s="14" t="s">
        <v>81</v>
      </c>
      <c r="C27" s="14" t="s">
        <v>94</v>
      </c>
      <c r="D27" s="14" t="s">
        <v>98</v>
      </c>
      <c r="E27" s="15" t="s">
        <v>29</v>
      </c>
      <c r="F27" s="14" t="s">
        <v>99</v>
      </c>
      <c r="G27" s="14" t="s">
        <v>100</v>
      </c>
      <c r="H27" s="14">
        <f t="shared" si="0"/>
        <v>28.6</v>
      </c>
      <c r="I27" s="20">
        <v>80.4</v>
      </c>
      <c r="J27" s="13">
        <f t="shared" si="1"/>
        <v>48.24</v>
      </c>
      <c r="K27" s="13">
        <f t="shared" si="2"/>
        <v>76.84</v>
      </c>
      <c r="L27" s="13">
        <v>2</v>
      </c>
      <c r="M27" s="13"/>
    </row>
  </sheetData>
  <autoFilter ref="A2:M27">
    <sortState ref="A2:M27">
      <sortCondition ref="K3:K89" descending="1"/>
    </sortState>
    <extLst/>
  </autoFilter>
  <sortState ref="A3:N27">
    <sortCondition ref="K3:K27" descending="1"/>
  </sortState>
  <mergeCells count="1">
    <mergeCell ref="A1:M1"/>
  </mergeCells>
  <printOptions horizontalCentered="1"/>
  <pageMargins left="0.393055555555556" right="0.236111111111111" top="0.629861111111111" bottom="0.629861111111111" header="0.314583333333333" footer="0.314583333333333"/>
  <pageSetup paperSize="9" scale="80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成绩公布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</cp:lastModifiedBy>
  <dcterms:created xsi:type="dcterms:W3CDTF">2006-09-13T11:21:00Z</dcterms:created>
  <cp:lastPrinted>2021-03-13T09:04:00Z</cp:lastPrinted>
  <dcterms:modified xsi:type="dcterms:W3CDTF">2023-04-22T05:09:44Z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2052-11.8.6.8810</vt:lpwstr>
  </property>
  <property fmtid="{D5CDD505-2E9C-101B-9397-08002B2CF9AE}" pid="3" name="KSOReadingLayout">
    <vt:bool>true</vt:bool>
  </property>
</Properties>
</file>