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总成绩及入围体检名单" sheetId="11" r:id="rId1"/>
  </sheets>
  <definedNames>
    <definedName name="_xlnm._FilterDatabase" localSheetId="0" hidden="1">总成绩及入围体检名单!$A$3:$I$273</definedName>
    <definedName name="_xlnm.Print_Area" localSheetId="0">总成绩及入围体检名单!$A$1:$I$273</definedName>
    <definedName name="_xlnm.Print_Titles" localSheetId="0">总成绩及入围体检名单!$3:$3</definedName>
  </definedNames>
  <calcPr calcId="144525"/>
</workbook>
</file>

<file path=xl/sharedStrings.xml><?xml version="1.0" encoding="utf-8"?>
<sst xmlns="http://schemas.openxmlformats.org/spreadsheetml/2006/main" count="438" uniqueCount="359">
  <si>
    <t>附件1</t>
  </si>
  <si>
    <t>2022年开化县各级机关单位考试录用公务员笔试面试折合总成绩及入围体检名单</t>
  </si>
  <si>
    <t>名次</t>
  </si>
  <si>
    <t>姓名</t>
  </si>
  <si>
    <t>准考证号</t>
  </si>
  <si>
    <t>笔试总成绩</t>
  </si>
  <si>
    <t>笔试折合成绩（40%）</t>
  </si>
  <si>
    <t>面试
成绩</t>
  </si>
  <si>
    <t>面试折合成绩（60%）</t>
  </si>
  <si>
    <t>总成绩</t>
  </si>
  <si>
    <t>备注</t>
  </si>
  <si>
    <t>一、中共开化县纪律检查委员会、开化县监察委员会  执纪监督2一级科员  2名</t>
  </si>
  <si>
    <t>杨政</t>
  </si>
  <si>
    <t>108061204022</t>
  </si>
  <si>
    <t>入围体检</t>
  </si>
  <si>
    <t>黄佳奇</t>
  </si>
  <si>
    <t>108061201919</t>
  </si>
  <si>
    <t>108061204017</t>
  </si>
  <si>
    <t>108061202708</t>
  </si>
  <si>
    <t>108061201621</t>
  </si>
  <si>
    <t>108061200527</t>
  </si>
  <si>
    <t>二、中共开化县纪律检查委员会、开化县监察委员会派驻纪检监察组  执纪监督1一级科员  2名</t>
  </si>
  <si>
    <t>方嘉航</t>
  </si>
  <si>
    <t>108061203519</t>
  </si>
  <si>
    <t>陈来涛</t>
  </si>
  <si>
    <t>108061201211</t>
  </si>
  <si>
    <t>108061200609</t>
  </si>
  <si>
    <t>108061200216</t>
  </si>
  <si>
    <t>108061202914</t>
  </si>
  <si>
    <t>108061202418</t>
  </si>
  <si>
    <t>三、中共开化县纪律检查委员会、开化县监察委员会派驻纪检组  执纪监督2一级科员  2名</t>
  </si>
  <si>
    <t>吴怡媛</t>
  </si>
  <si>
    <t>108061202720</t>
  </si>
  <si>
    <t>戴晓清</t>
  </si>
  <si>
    <t>108061203305</t>
  </si>
  <si>
    <t>108061200626</t>
  </si>
  <si>
    <t>108061202411</t>
  </si>
  <si>
    <t>108061201126</t>
  </si>
  <si>
    <t>108061204122</t>
  </si>
  <si>
    <t>四、中共开化县委统一战线工作部  综合业务一级科员  1名</t>
  </si>
  <si>
    <t>王佳启</t>
  </si>
  <si>
    <t>108061201129</t>
  </si>
  <si>
    <t>108061203523</t>
  </si>
  <si>
    <t>108061202426</t>
  </si>
  <si>
    <t>五、中共开化县委机构编制委员会办公室  综合管理一级科员  1名</t>
  </si>
  <si>
    <t>江倩</t>
  </si>
  <si>
    <t>108061202424</t>
  </si>
  <si>
    <t>108061201404</t>
  </si>
  <si>
    <t>108061203016</t>
  </si>
  <si>
    <t>缺考</t>
  </si>
  <si>
    <t>六、开化县发展和改革局  综合管理一级科员  1名</t>
  </si>
  <si>
    <t>程惠</t>
  </si>
  <si>
    <t>108061202405</t>
  </si>
  <si>
    <t>108061200910</t>
  </si>
  <si>
    <t>108061203027</t>
  </si>
  <si>
    <t>七、开化县发展和改革局  综合文字一级科员  1名</t>
  </si>
  <si>
    <t>孙家琳</t>
  </si>
  <si>
    <t>108061200714</t>
  </si>
  <si>
    <t>108061200415</t>
  </si>
  <si>
    <t>108061204206</t>
  </si>
  <si>
    <t>八、开化县经济和信息化局  综合管理一级科员  1名</t>
  </si>
  <si>
    <t>江南</t>
  </si>
  <si>
    <t>108061201801</t>
  </si>
  <si>
    <t>108061202301</t>
  </si>
  <si>
    <t>108061201916</t>
  </si>
  <si>
    <t>九、开化县公安局  人民警察1一级警员  4名</t>
  </si>
  <si>
    <t>詹旭根</t>
  </si>
  <si>
    <t>608070100810</t>
  </si>
  <si>
    <t>汪睿</t>
  </si>
  <si>
    <t>608070100713</t>
  </si>
  <si>
    <t>刘永基</t>
  </si>
  <si>
    <t>608070100623</t>
  </si>
  <si>
    <t>叶晨昱</t>
  </si>
  <si>
    <t>608070100602</t>
  </si>
  <si>
    <t>608070100811</t>
  </si>
  <si>
    <t>608070100419</t>
  </si>
  <si>
    <t>608070100505</t>
  </si>
  <si>
    <t>608070100626</t>
  </si>
  <si>
    <t>十、开化县公安局  人民警察2一级警员  1名</t>
  </si>
  <si>
    <t>汪洁妮</t>
  </si>
  <si>
    <t>608070100528</t>
  </si>
  <si>
    <t>608070101006</t>
  </si>
  <si>
    <t>608070100611</t>
  </si>
  <si>
    <t>十一、开化县司法局 法律事务一级科员  1名</t>
  </si>
  <si>
    <t>池漪叶儿</t>
  </si>
  <si>
    <t>108061200621</t>
  </si>
  <si>
    <t>108061201824</t>
  </si>
  <si>
    <t>108061203706</t>
  </si>
  <si>
    <t>十二、开化县人力资源和社会保障局  综合业务一级科员  1名</t>
  </si>
  <si>
    <t>余江南</t>
  </si>
  <si>
    <t>108061203307</t>
  </si>
  <si>
    <t>108061201320</t>
  </si>
  <si>
    <t>108061202430</t>
  </si>
  <si>
    <t>十三、开化县林业局  资源管理一级科员  1名</t>
  </si>
  <si>
    <t>鲁翔</t>
  </si>
  <si>
    <t>108061201013</t>
  </si>
  <si>
    <t>108061203212</t>
  </si>
  <si>
    <t>十四、开化县林业局  法律事务一级科员  1名</t>
  </si>
  <si>
    <t>叶慧欢</t>
  </si>
  <si>
    <t>108061201207</t>
  </si>
  <si>
    <t>108061200608</t>
  </si>
  <si>
    <t>108061200603</t>
  </si>
  <si>
    <t>十五、开化县文化和广电旅游体育局  综合管理一级科员  1名</t>
  </si>
  <si>
    <t>吴蓉</t>
  </si>
  <si>
    <t>108061203817</t>
  </si>
  <si>
    <t>108061201006</t>
  </si>
  <si>
    <t>108061202406</t>
  </si>
  <si>
    <t>十六、开化县审计局  综合文字一级科员  1名</t>
  </si>
  <si>
    <t>傅玥</t>
  </si>
  <si>
    <t>108061201830</t>
  </si>
  <si>
    <t>108061201106</t>
  </si>
  <si>
    <t>108061202911</t>
  </si>
  <si>
    <t>十七、开化县审计局  财务审计一级科员  1名</t>
  </si>
  <si>
    <t>杨菁菁</t>
  </si>
  <si>
    <t>108061203714</t>
  </si>
  <si>
    <t>108061202529</t>
  </si>
  <si>
    <t>108061203225</t>
  </si>
  <si>
    <t>十八、开化县市场监督管理局基层所  基层执法1一级科员  1名</t>
  </si>
  <si>
    <t>王仲宇</t>
  </si>
  <si>
    <t>308061206404</t>
  </si>
  <si>
    <t>308061205825</t>
  </si>
  <si>
    <t>308061206620</t>
  </si>
  <si>
    <t>十九、开化县市场监督管理局基层所  基层执法2一级科员  1名</t>
  </si>
  <si>
    <t>朱洁诺</t>
  </si>
  <si>
    <t>308061206316</t>
  </si>
  <si>
    <t>308061205819</t>
  </si>
  <si>
    <t>308061205820</t>
  </si>
  <si>
    <t>二十、开化县市场监督管理局基层所  基层执法3一级科员  1名</t>
  </si>
  <si>
    <t>刘雨轩</t>
  </si>
  <si>
    <t>308061206224</t>
  </si>
  <si>
    <t>308061205729</t>
  </si>
  <si>
    <t>308061206220</t>
  </si>
  <si>
    <t>二十一、开化县市场监督管理局基层所  基层执法4一级科员  1名</t>
  </si>
  <si>
    <t>汪柏树</t>
  </si>
  <si>
    <t>308061206121</t>
  </si>
  <si>
    <t>308061206303</t>
  </si>
  <si>
    <t>308061206206</t>
  </si>
  <si>
    <t>二十二、开化县新时代党员教育中心  档案管理一级科员  1名</t>
  </si>
  <si>
    <t>余必成</t>
  </si>
  <si>
    <t>108061203927</t>
  </si>
  <si>
    <t>108061201321</t>
  </si>
  <si>
    <t>108061200722</t>
  </si>
  <si>
    <t>二十三、开化县精神文明建设指导中心  综合管理一级科员  1名</t>
  </si>
  <si>
    <t>徐严</t>
  </si>
  <si>
    <t>108061201527</t>
  </si>
  <si>
    <t>108061202725</t>
  </si>
  <si>
    <t>108061201412</t>
  </si>
  <si>
    <t>二十四、开化县散装水泥发展中心  综合管理一级科员  1名</t>
  </si>
  <si>
    <t>江旺强</t>
  </si>
  <si>
    <t>108061200525</t>
  </si>
  <si>
    <t>108061201525</t>
  </si>
  <si>
    <t>108061200607</t>
  </si>
  <si>
    <t>二十五、开化县财政国库支付中心  综合管理一级科员  1名</t>
  </si>
  <si>
    <t>毛徐威</t>
  </si>
  <si>
    <t>108061202013</t>
  </si>
  <si>
    <t>108061203020</t>
  </si>
  <si>
    <t>108061203516</t>
  </si>
  <si>
    <t>二十六、开化县社会保险事业管理中心  社保征缴一级科员  2名</t>
  </si>
  <si>
    <t>方玮琪</t>
  </si>
  <si>
    <t>108061203315</t>
  </si>
  <si>
    <t>姚轶凡</t>
  </si>
  <si>
    <t>108061203409</t>
  </si>
  <si>
    <t>108061201610</t>
  </si>
  <si>
    <t>108061202016</t>
  </si>
  <si>
    <t>108061200921</t>
  </si>
  <si>
    <t>108061203223</t>
  </si>
  <si>
    <t>二十七、开化县劳动保障行政执法队  劳动监察一级科员  1名</t>
  </si>
  <si>
    <t>徐珍妮</t>
  </si>
  <si>
    <t>108061202912</t>
  </si>
  <si>
    <t>108061202522</t>
  </si>
  <si>
    <t>二十八、开化县人才开发服务中心  综合管理一级科员  1名</t>
  </si>
  <si>
    <t>高雪</t>
  </si>
  <si>
    <t>108061201825</t>
  </si>
  <si>
    <t>108061200828</t>
  </si>
  <si>
    <t>108061203810</t>
  </si>
  <si>
    <t>二十九、开化县水政行政执法队  水政执法一级科员  1名</t>
  </si>
  <si>
    <t>朱咸鑫</t>
  </si>
  <si>
    <t>108061201416</t>
  </si>
  <si>
    <t>三十、开化县农业综合行政执法队  农业执法一级科员  2名</t>
  </si>
  <si>
    <t>郑秋莉</t>
  </si>
  <si>
    <t>308061206309</t>
  </si>
  <si>
    <t>汪玉婷</t>
  </si>
  <si>
    <t>308061206629</t>
  </si>
  <si>
    <t>308061205922</t>
  </si>
  <si>
    <t>308061206803</t>
  </si>
  <si>
    <t>308061205717</t>
  </si>
  <si>
    <t>三十一、开化县农业综合行政执法队  渔政管理一级科员  1名</t>
  </si>
  <si>
    <t>周俊峰</t>
  </si>
  <si>
    <t>308061206203</t>
  </si>
  <si>
    <t>308061206710</t>
  </si>
  <si>
    <t>308061206312</t>
  </si>
  <si>
    <t>三十二、开化县畜牧业发展中心  养殖技术推广1一级科员  1名</t>
  </si>
  <si>
    <t>郑世伟</t>
  </si>
  <si>
    <t>108061203102</t>
  </si>
  <si>
    <t>108061202312</t>
  </si>
  <si>
    <t>三十三、开化县文化市场综合行政执法队  综合执法一级科员  1名</t>
  </si>
  <si>
    <t>詹磊</t>
  </si>
  <si>
    <t>308061206621</t>
  </si>
  <si>
    <t>308061206504</t>
  </si>
  <si>
    <t>308061206103</t>
  </si>
  <si>
    <t>三十四、开化县文化市场综合行政执法队  综合文字一级科员  1名</t>
  </si>
  <si>
    <t>李珊瑚</t>
  </si>
  <si>
    <t>308061205821</t>
  </si>
  <si>
    <t>308061205728</t>
  </si>
  <si>
    <t>308061206229</t>
  </si>
  <si>
    <t>三十五、开化县体育中心  综合文字一级科员  1名</t>
  </si>
  <si>
    <t>吴丹妮</t>
  </si>
  <si>
    <t>108061204114</t>
  </si>
  <si>
    <t>108061202915</t>
  </si>
  <si>
    <t>108061200918</t>
  </si>
  <si>
    <t>三十六、开化县卫生监督所  卫生监督一级科员  1名</t>
  </si>
  <si>
    <t>赖娟</t>
  </si>
  <si>
    <t>108061200519</t>
  </si>
  <si>
    <t>108061202503</t>
  </si>
  <si>
    <t>108061201617</t>
  </si>
  <si>
    <t>三十七、开化县应急管理行政执法队  应急执法1一级科员  1名</t>
  </si>
  <si>
    <t>李欣怡</t>
  </si>
  <si>
    <t>308061205806</t>
  </si>
  <si>
    <t>308061206804</t>
  </si>
  <si>
    <t>三十八、开化县应急管理行政执法队  应急执法2一级科员  1名</t>
  </si>
  <si>
    <t>田宁</t>
  </si>
  <si>
    <t>308061206819</t>
  </si>
  <si>
    <t>三十九、开化县应急管理行政执法队  综合管理一级科员  1名</t>
  </si>
  <si>
    <t>周丹妮</t>
  </si>
  <si>
    <t>308061206416</t>
  </si>
  <si>
    <t>308061206314</t>
  </si>
  <si>
    <t>308061206723</t>
  </si>
  <si>
    <t>四十、开化县应急管理行政执法队  安全管理一级科员  1名</t>
  </si>
  <si>
    <t>郑梦思</t>
  </si>
  <si>
    <t>308061205716</t>
  </si>
  <si>
    <t>308061206503</t>
  </si>
  <si>
    <t>308061206026</t>
  </si>
  <si>
    <t>四十一、开化县市场监管综合行政执法队  一线执法1一级科员  1名</t>
  </si>
  <si>
    <t>葛志凌</t>
  </si>
  <si>
    <t>308061206808</t>
  </si>
  <si>
    <t>308061206522</t>
  </si>
  <si>
    <t>308061205708</t>
  </si>
  <si>
    <t>四十二、开化县市场监管综合行政执法队  一线执法2一级科员  1名</t>
  </si>
  <si>
    <t>胡美珍</t>
  </si>
  <si>
    <t>308061206113</t>
  </si>
  <si>
    <t>308061206406</t>
  </si>
  <si>
    <t>308061206505</t>
  </si>
  <si>
    <t>四十三、开化县市场监管综合行政执法队  一线执法3一级科员  1名</t>
  </si>
  <si>
    <t>杨柳</t>
  </si>
  <si>
    <t>308061206705</t>
  </si>
  <si>
    <t>308061206223</t>
  </si>
  <si>
    <t>308061206118</t>
  </si>
  <si>
    <t>四十四、开化县市场监管综合行政执法队  一线执法4一级科员  1名</t>
  </si>
  <si>
    <t>吴乔智</t>
  </si>
  <si>
    <t>308061205912</t>
  </si>
  <si>
    <t>308061205827</t>
  </si>
  <si>
    <t>四十五、开化县综合行政执法大队  综合执法1一级科员  2名</t>
  </si>
  <si>
    <t>樊雨靖</t>
  </si>
  <si>
    <t>308061204803</t>
  </si>
  <si>
    <t>陈旭东</t>
  </si>
  <si>
    <t>308061205528</t>
  </si>
  <si>
    <t>308061205014</t>
  </si>
  <si>
    <t>308061205129</t>
  </si>
  <si>
    <t>308061205402</t>
  </si>
  <si>
    <t>四十六、开化县综合行政执法大队  综合执法2一级科员  1名</t>
  </si>
  <si>
    <t>方文涛</t>
  </si>
  <si>
    <t>308061205409</t>
  </si>
  <si>
    <t>308061204806</t>
  </si>
  <si>
    <t>308061205011</t>
  </si>
  <si>
    <t>四十七、开化县综合行政执法大队  综合执法3一级科员  1名</t>
  </si>
  <si>
    <t>刘浩然</t>
  </si>
  <si>
    <t>308061204827</t>
  </si>
  <si>
    <t>308061205626</t>
  </si>
  <si>
    <t>308061204908</t>
  </si>
  <si>
    <t>四十八、开化县综合行政执法大队  综合执法4一级科员  2名</t>
  </si>
  <si>
    <t>廖秋琴</t>
  </si>
  <si>
    <t>308061205112</t>
  </si>
  <si>
    <t>韩丹</t>
  </si>
  <si>
    <t>308061205021</t>
  </si>
  <si>
    <t>308061205327</t>
  </si>
  <si>
    <t>308061205128</t>
  </si>
  <si>
    <t>308061205320</t>
  </si>
  <si>
    <t>308061205106</t>
  </si>
  <si>
    <t>四十九、开化县综合行政执法大队  综合执法5一级科员  2名</t>
  </si>
  <si>
    <t>叶萍萍</t>
  </si>
  <si>
    <t>308061205105</t>
  </si>
  <si>
    <t>洪易斓</t>
  </si>
  <si>
    <t>308061204903</t>
  </si>
  <si>
    <t>308061204927</t>
  </si>
  <si>
    <t>308061205210</t>
  </si>
  <si>
    <t>308061205108</t>
  </si>
  <si>
    <t>308061204926</t>
  </si>
  <si>
    <t>五十、开化县机关事务保障中心  综合管理一级科员  1名</t>
  </si>
  <si>
    <t>许佳燕</t>
  </si>
  <si>
    <t>108061204225</t>
  </si>
  <si>
    <t>108061200630</t>
  </si>
  <si>
    <t>108061200611</t>
  </si>
  <si>
    <t>五十一、开化县供销合作社联合社  财务管理一级科员  1名</t>
  </si>
  <si>
    <t>徐丹妮</t>
  </si>
  <si>
    <t>108061202106</t>
  </si>
  <si>
    <t>108061201518</t>
  </si>
  <si>
    <t>108061200212</t>
  </si>
  <si>
    <t>五十二、开化县人民法院  五级法官助理1  1名</t>
  </si>
  <si>
    <t>方子恒</t>
  </si>
  <si>
    <t>108061200122</t>
  </si>
  <si>
    <t>108061202624</t>
  </si>
  <si>
    <t>108061202203</t>
  </si>
  <si>
    <t>五十三、开化县人民法院  五级法官助理2  3名</t>
  </si>
  <si>
    <t>毛安然</t>
  </si>
  <si>
    <t>108061200715</t>
  </si>
  <si>
    <t>詹雨薇</t>
  </si>
  <si>
    <t>108061204119</t>
  </si>
  <si>
    <t>葛春瑶</t>
  </si>
  <si>
    <t>108061202506</t>
  </si>
  <si>
    <t>108061200706</t>
  </si>
  <si>
    <t>108061201803</t>
  </si>
  <si>
    <t>108061203227</t>
  </si>
  <si>
    <t>五十四、开化县人民法院  五级法官助理3  1名</t>
  </si>
  <si>
    <t>徐卓斐</t>
  </si>
  <si>
    <t>108061203701</t>
  </si>
  <si>
    <t>108061201326</t>
  </si>
  <si>
    <t>108061202825</t>
  </si>
  <si>
    <t>五十五、开化县人民法院  司法行政一级科员  2名</t>
  </si>
  <si>
    <t>周倩茹</t>
  </si>
  <si>
    <t>108061203404</t>
  </si>
  <si>
    <t>徐靓晶</t>
  </si>
  <si>
    <t>108061200505</t>
  </si>
  <si>
    <t>108061201807</t>
  </si>
  <si>
    <t>108061203529</t>
  </si>
  <si>
    <t>108061203417</t>
  </si>
  <si>
    <t>108061204019</t>
  </si>
  <si>
    <t>五十六、开化县自然资源和规划局乡镇自然资源所  资规员1一级科员  1名</t>
  </si>
  <si>
    <t>汤涛涛</t>
  </si>
  <si>
    <t>108061200118</t>
  </si>
  <si>
    <t>108061203217</t>
  </si>
  <si>
    <t>108061202922</t>
  </si>
  <si>
    <t>五十七、开化县自然资源和规划局乡镇自然资源所  资规员2一级科员  1名</t>
  </si>
  <si>
    <t>王倩</t>
  </si>
  <si>
    <t>108061204201</t>
  </si>
  <si>
    <t>108061203514</t>
  </si>
  <si>
    <t>108061204123</t>
  </si>
  <si>
    <t>五十八、开化县乡镇机关  综合管理一级科员  3名</t>
  </si>
  <si>
    <t>余逸扬</t>
  </si>
  <si>
    <t>208061204407</t>
  </si>
  <si>
    <t>潘佳敏</t>
  </si>
  <si>
    <t>208061204529</t>
  </si>
  <si>
    <t>汪舒晨</t>
  </si>
  <si>
    <t>208061204515</t>
  </si>
  <si>
    <t>208061204619</t>
  </si>
  <si>
    <t>208061204614</t>
  </si>
  <si>
    <t>208061204528</t>
  </si>
  <si>
    <t>五十九、开化县乡镇机关  乡镇管理一级科员  1名</t>
  </si>
  <si>
    <t>徐安平</t>
  </si>
  <si>
    <t>208061204410</t>
  </si>
  <si>
    <t>208061204618</t>
  </si>
  <si>
    <t>六十、开化县乡镇机关  专职人武干部一级科员  1名</t>
  </si>
  <si>
    <t>柴梦轩</t>
  </si>
  <si>
    <t>208061204512</t>
  </si>
  <si>
    <t>208061204630</t>
  </si>
  <si>
    <t>六十一、开化县乡镇机关  优秀村干部二级科员  1名</t>
  </si>
  <si>
    <t>汪方佳</t>
  </si>
  <si>
    <t>408061206902</t>
  </si>
  <si>
    <t>408061206903</t>
  </si>
  <si>
    <t>408061206904</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</si>
</sst>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 "/>
  </numFmts>
  <fonts count="25">
    <font>
      <sz val="11"/>
      <color theme="1"/>
      <name val="宋体"/>
      <charset val="134"/>
      <scheme val="minor"/>
    </font>
    <font>
      <sz val="14"/>
      <color theme="1"/>
      <name val="方正小标宋简体"/>
      <charset val="134"/>
    </font>
    <font>
      <b/>
      <sz val="12"/>
      <color theme="1"/>
      <name val="宋体"/>
      <charset val="134"/>
      <scheme val="minor"/>
    </font>
    <font>
      <b/>
      <sz val="11"/>
      <color theme="1"/>
      <name val="宋体"/>
      <charset val="134"/>
      <scheme val="minor"/>
    </font>
    <font>
      <sz val="11"/>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7"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9" fillId="8"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9" borderId="6" applyNumberFormat="0" applyFont="0" applyAlignment="0" applyProtection="0">
      <alignment vertical="center"/>
    </xf>
    <xf numFmtId="0" fontId="9" fillId="1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11" borderId="0" applyNumberFormat="0" applyBorder="0" applyAlignment="0" applyProtection="0">
      <alignment vertical="center"/>
    </xf>
    <xf numFmtId="0" fontId="12" fillId="0" borderId="8" applyNumberFormat="0" applyFill="0" applyAlignment="0" applyProtection="0">
      <alignment vertical="center"/>
    </xf>
    <xf numFmtId="0" fontId="9" fillId="12" borderId="0" applyNumberFormat="0" applyBorder="0" applyAlignment="0" applyProtection="0">
      <alignment vertical="center"/>
    </xf>
    <xf numFmtId="0" fontId="18" fillId="13" borderId="9" applyNumberFormat="0" applyAlignment="0" applyProtection="0">
      <alignment vertical="center"/>
    </xf>
    <xf numFmtId="0" fontId="19" fillId="13" borderId="5" applyNumberFormat="0" applyAlignment="0" applyProtection="0">
      <alignment vertical="center"/>
    </xf>
    <xf numFmtId="0" fontId="20" fillId="14" borderId="10" applyNumberFormat="0" applyAlignment="0" applyProtection="0">
      <alignment vertical="center"/>
    </xf>
    <xf numFmtId="0" fontId="6" fillId="15" borderId="0" applyNumberFormat="0" applyBorder="0" applyAlignment="0" applyProtection="0">
      <alignment vertical="center"/>
    </xf>
    <xf numFmtId="0" fontId="9" fillId="16"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6" fillId="19" borderId="0" applyNumberFormat="0" applyBorder="0" applyAlignment="0" applyProtection="0">
      <alignment vertical="center"/>
    </xf>
    <xf numFmtId="0" fontId="9"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6" fillId="33" borderId="0" applyNumberFormat="0" applyBorder="0" applyAlignment="0" applyProtection="0">
      <alignment vertical="center"/>
    </xf>
    <xf numFmtId="0" fontId="9" fillId="34" borderId="0" applyNumberFormat="0" applyBorder="0" applyAlignment="0" applyProtection="0">
      <alignment vertical="center"/>
    </xf>
  </cellStyleXfs>
  <cellXfs count="28">
    <xf numFmtId="0" fontId="0" fillId="0" borderId="0" xfId="0">
      <alignment vertical="center"/>
    </xf>
    <xf numFmtId="0" fontId="0" fillId="0" borderId="0" xfId="0" applyFill="1" applyAlignment="1">
      <alignment vertical="center" wrapText="1"/>
    </xf>
    <xf numFmtId="0" fontId="0" fillId="2" borderId="0" xfId="0" applyFill="1">
      <alignment vertical="center"/>
    </xf>
    <xf numFmtId="0" fontId="0" fillId="0" borderId="0" xfId="0" applyFill="1" applyAlignment="1">
      <alignment horizontal="center" vertical="center"/>
    </xf>
    <xf numFmtId="176" fontId="0" fillId="0" borderId="0" xfId="0" applyNumberFormat="1" applyFill="1" applyAlignment="1">
      <alignment horizontal="center" vertical="center"/>
    </xf>
    <xf numFmtId="0" fontId="0" fillId="0" borderId="0" xfId="0" applyFill="1">
      <alignment vertical="center"/>
    </xf>
    <xf numFmtId="0" fontId="0" fillId="0" borderId="0" xfId="0" applyFill="1" applyAlignment="1">
      <alignment horizontal="left" vertical="center"/>
    </xf>
    <xf numFmtId="0" fontId="1" fillId="0" borderId="0" xfId="0" applyFont="1" applyFill="1" applyAlignment="1">
      <alignment horizontal="center" vertical="center"/>
    </xf>
    <xf numFmtId="176" fontId="1" fillId="0" borderId="0" xfId="0" applyNumberFormat="1" applyFont="1" applyFill="1" applyAlignment="1">
      <alignment horizontal="center" vertical="center"/>
    </xf>
    <xf numFmtId="1" fontId="2"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1" fontId="3" fillId="0" borderId="2" xfId="0" applyNumberFormat="1" applyFont="1" applyFill="1" applyBorder="1" applyAlignment="1">
      <alignment horizontal="left" vertical="center"/>
    </xf>
    <xf numFmtId="1" fontId="3" fillId="0" borderId="3" xfId="0" applyNumberFormat="1" applyFont="1" applyFill="1" applyBorder="1" applyAlignment="1">
      <alignment horizontal="left" vertical="center"/>
    </xf>
    <xf numFmtId="176" fontId="3" fillId="0" borderId="3" xfId="0" applyNumberFormat="1" applyFont="1" applyFill="1" applyBorder="1" applyAlignment="1">
      <alignment horizontal="left" vertical="center"/>
    </xf>
    <xf numFmtId="0" fontId="0" fillId="0" borderId="1" xfId="0" applyNumberFormat="1" applyFill="1" applyBorder="1" applyAlignment="1">
      <alignment horizontal="center" vertical="center"/>
    </xf>
    <xf numFmtId="1" fontId="0" fillId="0" borderId="1" xfId="0" applyNumberFormat="1" applyFill="1" applyBorder="1" applyAlignment="1">
      <alignment horizontal="center" vertical="center"/>
    </xf>
    <xf numFmtId="2" fontId="0" fillId="0" borderId="1" xfId="0" applyNumberFormat="1" applyFill="1" applyBorder="1" applyAlignment="1">
      <alignment horizontal="center" vertical="center"/>
    </xf>
    <xf numFmtId="176" fontId="0" fillId="0" borderId="1" xfId="0" applyNumberFormat="1" applyFill="1" applyBorder="1" applyAlignment="1">
      <alignment horizontal="center" vertical="center"/>
    </xf>
    <xf numFmtId="2" fontId="4" fillId="0" borderId="1" xfId="0" applyNumberFormat="1" applyFont="1" applyFill="1" applyBorder="1" applyAlignment="1">
      <alignment horizontal="center" vertical="center"/>
    </xf>
    <xf numFmtId="1" fontId="3" fillId="0" borderId="4" xfId="0" applyNumberFormat="1" applyFont="1" applyFill="1" applyBorder="1" applyAlignment="1">
      <alignment horizontal="left" vertical="center"/>
    </xf>
    <xf numFmtId="0" fontId="0" fillId="3" borderId="1" xfId="0" applyNumberFormat="1" applyFill="1" applyBorder="1" applyAlignment="1">
      <alignment horizontal="center" vertical="center"/>
    </xf>
    <xf numFmtId="1" fontId="0" fillId="3"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76" fontId="0" fillId="3" borderId="1" xfId="0" applyNumberFormat="1" applyFill="1" applyBorder="1" applyAlignment="1">
      <alignment horizontal="center" vertical="center"/>
    </xf>
    <xf numFmtId="2" fontId="4" fillId="3" borderId="1" xfId="0" applyNumberFormat="1" applyFont="1" applyFill="1" applyBorder="1" applyAlignment="1">
      <alignment horizontal="center" vertical="center"/>
    </xf>
    <xf numFmtId="1" fontId="5"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3"/>
  <sheetViews>
    <sheetView tabSelected="1" view="pageBreakPreview" zoomScale="130" zoomScaleNormal="130" workbookViewId="0">
      <pane ySplit="3" topLeftCell="A4" activePane="bottomLeft" state="frozen"/>
      <selection/>
      <selection pane="bottomLeft" activeCell="I172" sqref="I172"/>
    </sheetView>
  </sheetViews>
  <sheetFormatPr defaultColWidth="9" defaultRowHeight="13.5"/>
  <cols>
    <col min="1" max="1" width="6.875" style="3" customWidth="1"/>
    <col min="2" max="2" width="8.875" style="3" customWidth="1"/>
    <col min="3" max="3" width="13.75" style="3" customWidth="1"/>
    <col min="4" max="4" width="12.625" style="3" customWidth="1"/>
    <col min="5" max="5" width="12.375" style="4" customWidth="1"/>
    <col min="6" max="6" width="8" style="3" customWidth="1"/>
    <col min="7" max="7" width="12.25" style="4" customWidth="1"/>
    <col min="8" max="8" width="10.25" style="4" customWidth="1"/>
    <col min="9" max="9" width="9.75" style="3" customWidth="1"/>
    <col min="10" max="16384" width="9" style="5"/>
  </cols>
  <sheetData>
    <row r="1" ht="27.95" customHeight="1" spans="1:2">
      <c r="A1" s="6" t="s">
        <v>0</v>
      </c>
      <c r="B1" s="6"/>
    </row>
    <row r="2" ht="27.95" customHeight="1" spans="1:9">
      <c r="A2" s="7" t="s">
        <v>1</v>
      </c>
      <c r="B2" s="7"/>
      <c r="C2" s="7"/>
      <c r="D2" s="7"/>
      <c r="E2" s="8"/>
      <c r="F2" s="7"/>
      <c r="G2" s="8"/>
      <c r="H2" s="8"/>
      <c r="I2" s="7"/>
    </row>
    <row r="3" s="1" customFormat="1" ht="30" customHeight="1" spans="1:9">
      <c r="A3" s="9" t="s">
        <v>2</v>
      </c>
      <c r="B3" s="9" t="s">
        <v>3</v>
      </c>
      <c r="C3" s="9" t="s">
        <v>4</v>
      </c>
      <c r="D3" s="10" t="s">
        <v>5</v>
      </c>
      <c r="E3" s="11" t="s">
        <v>6</v>
      </c>
      <c r="F3" s="12" t="s">
        <v>7</v>
      </c>
      <c r="G3" s="11" t="s">
        <v>8</v>
      </c>
      <c r="H3" s="11" t="s">
        <v>9</v>
      </c>
      <c r="I3" s="12" t="s">
        <v>10</v>
      </c>
    </row>
    <row r="4" ht="23.45" customHeight="1" spans="1:9">
      <c r="A4" s="13" t="s">
        <v>11</v>
      </c>
      <c r="B4" s="14"/>
      <c r="C4" s="14"/>
      <c r="D4" s="14"/>
      <c r="E4" s="15"/>
      <c r="F4" s="14"/>
      <c r="G4" s="15"/>
      <c r="H4" s="15"/>
      <c r="I4" s="21"/>
    </row>
    <row r="5" ht="23.45" customHeight="1" spans="1:9">
      <c r="A5" s="16">
        <v>1</v>
      </c>
      <c r="B5" s="17" t="s">
        <v>12</v>
      </c>
      <c r="C5" s="17" t="s">
        <v>13</v>
      </c>
      <c r="D5" s="18">
        <v>130.2</v>
      </c>
      <c r="E5" s="19">
        <f t="shared" ref="E5:E10" si="0">D5/2*0.4</f>
        <v>26.04</v>
      </c>
      <c r="F5" s="18">
        <v>82.38</v>
      </c>
      <c r="G5" s="19">
        <f t="shared" ref="G5:G10" si="1">F5*0.6</f>
        <v>49.428</v>
      </c>
      <c r="H5" s="19">
        <f t="shared" ref="H5:H10" si="2">E5+G5</f>
        <v>75.468</v>
      </c>
      <c r="I5" s="18" t="s">
        <v>14</v>
      </c>
    </row>
    <row r="6" ht="23.45" customHeight="1" spans="1:9">
      <c r="A6" s="16">
        <v>2</v>
      </c>
      <c r="B6" s="17" t="s">
        <v>15</v>
      </c>
      <c r="C6" s="17" t="s">
        <v>16</v>
      </c>
      <c r="D6" s="18">
        <v>134.3</v>
      </c>
      <c r="E6" s="19">
        <f t="shared" si="0"/>
        <v>26.86</v>
      </c>
      <c r="F6" s="18">
        <v>78.96</v>
      </c>
      <c r="G6" s="19">
        <f t="shared" si="1"/>
        <v>47.376</v>
      </c>
      <c r="H6" s="19">
        <f t="shared" si="2"/>
        <v>74.236</v>
      </c>
      <c r="I6" s="18" t="s">
        <v>14</v>
      </c>
    </row>
    <row r="7" ht="23.45" customHeight="1" spans="1:9">
      <c r="A7" s="16">
        <v>3</v>
      </c>
      <c r="B7" s="17"/>
      <c r="C7" s="17" t="s">
        <v>17</v>
      </c>
      <c r="D7" s="18">
        <v>128.9</v>
      </c>
      <c r="E7" s="19">
        <f t="shared" si="0"/>
        <v>25.78</v>
      </c>
      <c r="F7" s="18">
        <v>77</v>
      </c>
      <c r="G7" s="19">
        <f t="shared" si="1"/>
        <v>46.2</v>
      </c>
      <c r="H7" s="19">
        <f t="shared" si="2"/>
        <v>71.98</v>
      </c>
      <c r="I7" s="18"/>
    </row>
    <row r="8" ht="23.45" customHeight="1" spans="1:9">
      <c r="A8" s="16">
        <v>4</v>
      </c>
      <c r="B8" s="17"/>
      <c r="C8" s="17" t="s">
        <v>18</v>
      </c>
      <c r="D8" s="18">
        <v>123.3</v>
      </c>
      <c r="E8" s="19">
        <f t="shared" si="0"/>
        <v>24.66</v>
      </c>
      <c r="F8" s="18">
        <v>78.56</v>
      </c>
      <c r="G8" s="19">
        <f t="shared" si="1"/>
        <v>47.136</v>
      </c>
      <c r="H8" s="19">
        <f t="shared" si="2"/>
        <v>71.796</v>
      </c>
      <c r="I8" s="18"/>
    </row>
    <row r="9" ht="23.45" customHeight="1" spans="1:9">
      <c r="A9" s="16">
        <v>5</v>
      </c>
      <c r="B9" s="17"/>
      <c r="C9" s="17" t="s">
        <v>19</v>
      </c>
      <c r="D9" s="18">
        <v>122.4</v>
      </c>
      <c r="E9" s="19">
        <f t="shared" si="0"/>
        <v>24.48</v>
      </c>
      <c r="F9" s="18">
        <v>77.42</v>
      </c>
      <c r="G9" s="19">
        <f t="shared" si="1"/>
        <v>46.452</v>
      </c>
      <c r="H9" s="19">
        <f t="shared" si="2"/>
        <v>70.932</v>
      </c>
      <c r="I9" s="18"/>
    </row>
    <row r="10" ht="23.45" customHeight="1" spans="1:9">
      <c r="A10" s="16">
        <v>6</v>
      </c>
      <c r="B10" s="17"/>
      <c r="C10" s="17" t="s">
        <v>20</v>
      </c>
      <c r="D10" s="18">
        <v>126</v>
      </c>
      <c r="E10" s="19">
        <f t="shared" si="0"/>
        <v>25.2</v>
      </c>
      <c r="F10" s="18">
        <v>73.88</v>
      </c>
      <c r="G10" s="19">
        <f t="shared" si="1"/>
        <v>44.328</v>
      </c>
      <c r="H10" s="19">
        <f t="shared" si="2"/>
        <v>69.528</v>
      </c>
      <c r="I10" s="18"/>
    </row>
    <row r="11" ht="23.45" customHeight="1" spans="1:9">
      <c r="A11" s="13" t="s">
        <v>21</v>
      </c>
      <c r="B11" s="14"/>
      <c r="C11" s="14"/>
      <c r="D11" s="14"/>
      <c r="E11" s="15"/>
      <c r="F11" s="14"/>
      <c r="G11" s="15"/>
      <c r="H11" s="15"/>
      <c r="I11" s="21"/>
    </row>
    <row r="12" ht="23.45" customHeight="1" spans="1:9">
      <c r="A12" s="16">
        <v>1</v>
      </c>
      <c r="B12" s="17" t="s">
        <v>22</v>
      </c>
      <c r="C12" s="17" t="s">
        <v>23</v>
      </c>
      <c r="D12" s="18">
        <v>139.2</v>
      </c>
      <c r="E12" s="19">
        <f t="shared" ref="E12:E17" si="3">D12/2*0.4</f>
        <v>27.84</v>
      </c>
      <c r="F12" s="18">
        <v>83.8</v>
      </c>
      <c r="G12" s="19">
        <f t="shared" ref="G12:G17" si="4">F12*0.6</f>
        <v>50.28</v>
      </c>
      <c r="H12" s="19">
        <f t="shared" ref="H12:H17" si="5">E12+G12</f>
        <v>78.12</v>
      </c>
      <c r="I12" s="18" t="s">
        <v>14</v>
      </c>
    </row>
    <row r="13" ht="23.45" customHeight="1" spans="1:9">
      <c r="A13" s="16">
        <v>2</v>
      </c>
      <c r="B13" s="17" t="s">
        <v>24</v>
      </c>
      <c r="C13" s="17" t="s">
        <v>25</v>
      </c>
      <c r="D13" s="18">
        <v>137.8</v>
      </c>
      <c r="E13" s="19">
        <f t="shared" si="3"/>
        <v>27.56</v>
      </c>
      <c r="F13" s="18">
        <v>79.92</v>
      </c>
      <c r="G13" s="19">
        <f t="shared" si="4"/>
        <v>47.952</v>
      </c>
      <c r="H13" s="19">
        <f t="shared" si="5"/>
        <v>75.512</v>
      </c>
      <c r="I13" s="18" t="s">
        <v>14</v>
      </c>
    </row>
    <row r="14" ht="23.45" customHeight="1" spans="1:9">
      <c r="A14" s="16">
        <v>3</v>
      </c>
      <c r="B14" s="17"/>
      <c r="C14" s="17" t="s">
        <v>26</v>
      </c>
      <c r="D14" s="18">
        <v>127.1</v>
      </c>
      <c r="E14" s="19">
        <f t="shared" si="3"/>
        <v>25.42</v>
      </c>
      <c r="F14" s="18">
        <v>81.12</v>
      </c>
      <c r="G14" s="19">
        <f t="shared" si="4"/>
        <v>48.672</v>
      </c>
      <c r="H14" s="19">
        <f t="shared" si="5"/>
        <v>74.092</v>
      </c>
      <c r="I14" s="18"/>
    </row>
    <row r="15" ht="23.45" customHeight="1" spans="1:9">
      <c r="A15" s="16">
        <v>4</v>
      </c>
      <c r="B15" s="17"/>
      <c r="C15" s="17" t="s">
        <v>27</v>
      </c>
      <c r="D15" s="18">
        <v>117.3</v>
      </c>
      <c r="E15" s="19">
        <f t="shared" si="3"/>
        <v>23.46</v>
      </c>
      <c r="F15" s="18">
        <v>81.9</v>
      </c>
      <c r="G15" s="19">
        <f t="shared" si="4"/>
        <v>49.14</v>
      </c>
      <c r="H15" s="19">
        <f t="shared" si="5"/>
        <v>72.6</v>
      </c>
      <c r="I15" s="18"/>
    </row>
    <row r="16" ht="23.45" customHeight="1" spans="1:9">
      <c r="A16" s="16">
        <v>5</v>
      </c>
      <c r="B16" s="17"/>
      <c r="C16" s="17" t="s">
        <v>28</v>
      </c>
      <c r="D16" s="18">
        <v>130.3</v>
      </c>
      <c r="E16" s="19">
        <f t="shared" si="3"/>
        <v>26.06</v>
      </c>
      <c r="F16" s="18">
        <v>76.3</v>
      </c>
      <c r="G16" s="19">
        <f t="shared" si="4"/>
        <v>45.78</v>
      </c>
      <c r="H16" s="19">
        <f t="shared" si="5"/>
        <v>71.84</v>
      </c>
      <c r="I16" s="18"/>
    </row>
    <row r="17" ht="23.45" customHeight="1" spans="1:9">
      <c r="A17" s="16">
        <v>6</v>
      </c>
      <c r="B17" s="17"/>
      <c r="C17" s="17" t="s">
        <v>29</v>
      </c>
      <c r="D17" s="18">
        <v>124.3</v>
      </c>
      <c r="E17" s="19">
        <f t="shared" si="3"/>
        <v>24.86</v>
      </c>
      <c r="F17" s="18">
        <v>77.9</v>
      </c>
      <c r="G17" s="19">
        <f t="shared" si="4"/>
        <v>46.74</v>
      </c>
      <c r="H17" s="19">
        <f t="shared" si="5"/>
        <v>71.6</v>
      </c>
      <c r="I17" s="18"/>
    </row>
    <row r="18" ht="23.45" customHeight="1" spans="1:9">
      <c r="A18" s="13" t="s">
        <v>30</v>
      </c>
      <c r="B18" s="14"/>
      <c r="C18" s="14"/>
      <c r="D18" s="14"/>
      <c r="E18" s="15"/>
      <c r="F18" s="14"/>
      <c r="G18" s="15"/>
      <c r="H18" s="15"/>
      <c r="I18" s="21"/>
    </row>
    <row r="19" ht="23.45" customHeight="1" spans="1:9">
      <c r="A19" s="16">
        <v>1</v>
      </c>
      <c r="B19" s="17" t="s">
        <v>31</v>
      </c>
      <c r="C19" s="17" t="s">
        <v>32</v>
      </c>
      <c r="D19" s="18">
        <v>131.6</v>
      </c>
      <c r="E19" s="19">
        <f t="shared" ref="E19:E24" si="6">D19/2*0.4</f>
        <v>26.32</v>
      </c>
      <c r="F19" s="18">
        <v>85.66</v>
      </c>
      <c r="G19" s="19">
        <f t="shared" ref="G19:G24" si="7">F19*0.6</f>
        <v>51.396</v>
      </c>
      <c r="H19" s="19">
        <f t="shared" ref="H19:H24" si="8">E19+G19</f>
        <v>77.716</v>
      </c>
      <c r="I19" s="18" t="s">
        <v>14</v>
      </c>
    </row>
    <row r="20" ht="23.45" customHeight="1" spans="1:9">
      <c r="A20" s="16">
        <v>2</v>
      </c>
      <c r="B20" s="17" t="s">
        <v>33</v>
      </c>
      <c r="C20" s="17" t="s">
        <v>34</v>
      </c>
      <c r="D20" s="18">
        <v>136.8</v>
      </c>
      <c r="E20" s="19">
        <f t="shared" si="6"/>
        <v>27.36</v>
      </c>
      <c r="F20" s="18">
        <v>82.38</v>
      </c>
      <c r="G20" s="19">
        <f t="shared" si="7"/>
        <v>49.428</v>
      </c>
      <c r="H20" s="19">
        <f t="shared" si="8"/>
        <v>76.788</v>
      </c>
      <c r="I20" s="18" t="s">
        <v>14</v>
      </c>
    </row>
    <row r="21" ht="23.45" customHeight="1" spans="1:9">
      <c r="A21" s="16">
        <v>3</v>
      </c>
      <c r="B21" s="17"/>
      <c r="C21" s="17" t="s">
        <v>35</v>
      </c>
      <c r="D21" s="18">
        <v>134.7</v>
      </c>
      <c r="E21" s="19">
        <f t="shared" si="6"/>
        <v>26.94</v>
      </c>
      <c r="F21" s="18">
        <v>79.98</v>
      </c>
      <c r="G21" s="19">
        <f t="shared" si="7"/>
        <v>47.988</v>
      </c>
      <c r="H21" s="19">
        <f t="shared" si="8"/>
        <v>74.928</v>
      </c>
      <c r="I21" s="18"/>
    </row>
    <row r="22" ht="23.45" customHeight="1" spans="1:9">
      <c r="A22" s="16">
        <v>4</v>
      </c>
      <c r="B22" s="17"/>
      <c r="C22" s="17" t="s">
        <v>36</v>
      </c>
      <c r="D22" s="18">
        <v>124.7</v>
      </c>
      <c r="E22" s="19">
        <f t="shared" si="6"/>
        <v>24.94</v>
      </c>
      <c r="F22" s="18">
        <v>82.16</v>
      </c>
      <c r="G22" s="19">
        <f t="shared" si="7"/>
        <v>49.296</v>
      </c>
      <c r="H22" s="19">
        <f t="shared" si="8"/>
        <v>74.236</v>
      </c>
      <c r="I22" s="18"/>
    </row>
    <row r="23" ht="24" customHeight="1" spans="1:9">
      <c r="A23" s="16">
        <v>5</v>
      </c>
      <c r="B23" s="17"/>
      <c r="C23" s="17" t="s">
        <v>37</v>
      </c>
      <c r="D23" s="18">
        <v>127</v>
      </c>
      <c r="E23" s="19">
        <f t="shared" si="6"/>
        <v>25.4</v>
      </c>
      <c r="F23" s="18">
        <v>81.16</v>
      </c>
      <c r="G23" s="19">
        <f t="shared" si="7"/>
        <v>48.696</v>
      </c>
      <c r="H23" s="19">
        <f t="shared" si="8"/>
        <v>74.096</v>
      </c>
      <c r="I23" s="18"/>
    </row>
    <row r="24" ht="23.45" customHeight="1" spans="1:9">
      <c r="A24" s="16">
        <v>6</v>
      </c>
      <c r="B24" s="17"/>
      <c r="C24" s="17" t="s">
        <v>38</v>
      </c>
      <c r="D24" s="18">
        <v>129.8</v>
      </c>
      <c r="E24" s="19">
        <f t="shared" si="6"/>
        <v>25.96</v>
      </c>
      <c r="F24" s="18">
        <v>80.2</v>
      </c>
      <c r="G24" s="19">
        <f t="shared" si="7"/>
        <v>48.12</v>
      </c>
      <c r="H24" s="19">
        <f t="shared" si="8"/>
        <v>74.08</v>
      </c>
      <c r="I24" s="18"/>
    </row>
    <row r="25" ht="23.45" customHeight="1" spans="1:9">
      <c r="A25" s="13" t="s">
        <v>39</v>
      </c>
      <c r="B25" s="14"/>
      <c r="C25" s="14"/>
      <c r="D25" s="14"/>
      <c r="E25" s="15"/>
      <c r="F25" s="14"/>
      <c r="G25" s="15"/>
      <c r="H25" s="15"/>
      <c r="I25" s="21"/>
    </row>
    <row r="26" ht="23.45" customHeight="1" spans="1:9">
      <c r="A26" s="16">
        <v>1</v>
      </c>
      <c r="B26" s="17" t="s">
        <v>40</v>
      </c>
      <c r="C26" s="17" t="s">
        <v>41</v>
      </c>
      <c r="D26" s="18">
        <v>141.4</v>
      </c>
      <c r="E26" s="19">
        <f t="shared" ref="E26:E28" si="9">D26/2*0.4</f>
        <v>28.28</v>
      </c>
      <c r="F26" s="18">
        <v>81.52</v>
      </c>
      <c r="G26" s="19">
        <f t="shared" ref="G26:G28" si="10">F26*0.6</f>
        <v>48.912</v>
      </c>
      <c r="H26" s="19">
        <f t="shared" ref="H26:H28" si="11">E26+G26</f>
        <v>77.192</v>
      </c>
      <c r="I26" s="18" t="s">
        <v>14</v>
      </c>
    </row>
    <row r="27" ht="23.45" customHeight="1" spans="1:9">
      <c r="A27" s="16">
        <v>2</v>
      </c>
      <c r="B27" s="17"/>
      <c r="C27" s="17" t="s">
        <v>42</v>
      </c>
      <c r="D27" s="18">
        <v>141</v>
      </c>
      <c r="E27" s="19">
        <f t="shared" si="9"/>
        <v>28.2</v>
      </c>
      <c r="F27" s="18">
        <v>74.76</v>
      </c>
      <c r="G27" s="19">
        <f t="shared" si="10"/>
        <v>44.856</v>
      </c>
      <c r="H27" s="19">
        <f t="shared" si="11"/>
        <v>73.056</v>
      </c>
      <c r="I27" s="18"/>
    </row>
    <row r="28" ht="23.45" customHeight="1" spans="1:9">
      <c r="A28" s="16">
        <v>3</v>
      </c>
      <c r="B28" s="17"/>
      <c r="C28" s="17" t="s">
        <v>43</v>
      </c>
      <c r="D28" s="18">
        <v>140.9</v>
      </c>
      <c r="E28" s="19">
        <f t="shared" si="9"/>
        <v>28.18</v>
      </c>
      <c r="F28" s="18">
        <v>74.78</v>
      </c>
      <c r="G28" s="19">
        <f t="shared" si="10"/>
        <v>44.868</v>
      </c>
      <c r="H28" s="19">
        <f t="shared" si="11"/>
        <v>73.048</v>
      </c>
      <c r="I28" s="18"/>
    </row>
    <row r="29" ht="23.45" customHeight="1" spans="1:9">
      <c r="A29" s="13" t="s">
        <v>44</v>
      </c>
      <c r="B29" s="14"/>
      <c r="C29" s="14"/>
      <c r="D29" s="14"/>
      <c r="E29" s="15"/>
      <c r="F29" s="14"/>
      <c r="G29" s="15"/>
      <c r="H29" s="15"/>
      <c r="I29" s="21"/>
    </row>
    <row r="30" ht="23.45" customHeight="1" spans="1:9">
      <c r="A30" s="16">
        <v>1</v>
      </c>
      <c r="B30" s="17" t="s">
        <v>45</v>
      </c>
      <c r="C30" s="17" t="s">
        <v>46</v>
      </c>
      <c r="D30" s="18">
        <v>141.7</v>
      </c>
      <c r="E30" s="19">
        <f t="shared" ref="E30:E32" si="12">D30/2*0.4</f>
        <v>28.34</v>
      </c>
      <c r="F30" s="18">
        <v>80.5</v>
      </c>
      <c r="G30" s="19">
        <f t="shared" ref="G30:G31" si="13">F30*0.6</f>
        <v>48.3</v>
      </c>
      <c r="H30" s="19">
        <f t="shared" ref="H30:H31" si="14">E30+G30</f>
        <v>76.64</v>
      </c>
      <c r="I30" s="18" t="s">
        <v>14</v>
      </c>
    </row>
    <row r="31" ht="23.45" customHeight="1" spans="1:9">
      <c r="A31" s="16">
        <v>2</v>
      </c>
      <c r="B31" s="17"/>
      <c r="C31" s="17" t="s">
        <v>47</v>
      </c>
      <c r="D31" s="18">
        <v>133.8</v>
      </c>
      <c r="E31" s="19">
        <f t="shared" si="12"/>
        <v>26.76</v>
      </c>
      <c r="F31" s="18">
        <v>79.14</v>
      </c>
      <c r="G31" s="19">
        <f t="shared" si="13"/>
        <v>47.484</v>
      </c>
      <c r="H31" s="19">
        <f t="shared" si="14"/>
        <v>74.244</v>
      </c>
      <c r="I31" s="18"/>
    </row>
    <row r="32" ht="23.45" customHeight="1" spans="1:9">
      <c r="A32" s="16">
        <v>3</v>
      </c>
      <c r="B32" s="17"/>
      <c r="C32" s="17" t="s">
        <v>48</v>
      </c>
      <c r="D32" s="18">
        <v>131.5</v>
      </c>
      <c r="E32" s="19">
        <f t="shared" si="12"/>
        <v>26.3</v>
      </c>
      <c r="F32" s="20" t="s">
        <v>49</v>
      </c>
      <c r="G32" s="19"/>
      <c r="H32" s="19"/>
      <c r="I32" s="18"/>
    </row>
    <row r="33" ht="23.45" customHeight="1" spans="1:9">
      <c r="A33" s="13" t="s">
        <v>50</v>
      </c>
      <c r="B33" s="14"/>
      <c r="C33" s="14"/>
      <c r="D33" s="14"/>
      <c r="E33" s="15"/>
      <c r="F33" s="14"/>
      <c r="G33" s="15"/>
      <c r="H33" s="15"/>
      <c r="I33" s="21"/>
    </row>
    <row r="34" ht="23.45" customHeight="1" spans="1:9">
      <c r="A34" s="16">
        <v>1</v>
      </c>
      <c r="B34" s="17" t="s">
        <v>51</v>
      </c>
      <c r="C34" s="17" t="s">
        <v>52</v>
      </c>
      <c r="D34" s="18">
        <v>132.9</v>
      </c>
      <c r="E34" s="19">
        <f>D34/2*0.4</f>
        <v>26.58</v>
      </c>
      <c r="F34" s="18">
        <v>78.12</v>
      </c>
      <c r="G34" s="19">
        <f>F34*0.6</f>
        <v>46.872</v>
      </c>
      <c r="H34" s="19">
        <f>E34+G34</f>
        <v>73.452</v>
      </c>
      <c r="I34" s="18" t="s">
        <v>14</v>
      </c>
    </row>
    <row r="35" ht="23.45" customHeight="1" spans="1:9">
      <c r="A35" s="16">
        <v>2</v>
      </c>
      <c r="B35" s="17"/>
      <c r="C35" s="17" t="s">
        <v>53</v>
      </c>
      <c r="D35" s="18">
        <v>132.9</v>
      </c>
      <c r="E35" s="19">
        <f>D35/2*0.4</f>
        <v>26.58</v>
      </c>
      <c r="F35" s="18">
        <v>75.06</v>
      </c>
      <c r="G35" s="19">
        <f>F35*0.6</f>
        <v>45.036</v>
      </c>
      <c r="H35" s="19">
        <f>E35+G35</f>
        <v>71.616</v>
      </c>
      <c r="I35" s="18"/>
    </row>
    <row r="36" ht="23.45" customHeight="1" spans="1:9">
      <c r="A36" s="16">
        <v>3</v>
      </c>
      <c r="B36" s="17"/>
      <c r="C36" s="17" t="s">
        <v>54</v>
      </c>
      <c r="D36" s="18">
        <v>136.9</v>
      </c>
      <c r="E36" s="19">
        <f>D36/2*0.4</f>
        <v>27.38</v>
      </c>
      <c r="F36" s="18">
        <v>0</v>
      </c>
      <c r="G36" s="19">
        <f>F36*0.6</f>
        <v>0</v>
      </c>
      <c r="H36" s="19">
        <f>E36+G36</f>
        <v>27.38</v>
      </c>
      <c r="I36" s="18"/>
    </row>
    <row r="37" ht="23.45" customHeight="1" spans="1:9">
      <c r="A37" s="13" t="s">
        <v>55</v>
      </c>
      <c r="B37" s="14"/>
      <c r="C37" s="14"/>
      <c r="D37" s="14"/>
      <c r="E37" s="15"/>
      <c r="F37" s="14"/>
      <c r="G37" s="15"/>
      <c r="H37" s="15"/>
      <c r="I37" s="21"/>
    </row>
    <row r="38" ht="23.45" customHeight="1" spans="1:9">
      <c r="A38" s="16">
        <v>1</v>
      </c>
      <c r="B38" s="17" t="s">
        <v>56</v>
      </c>
      <c r="C38" s="17" t="s">
        <v>57</v>
      </c>
      <c r="D38" s="18">
        <v>136.9</v>
      </c>
      <c r="E38" s="19">
        <f>D38/2*0.4</f>
        <v>27.38</v>
      </c>
      <c r="F38" s="18">
        <v>79.84</v>
      </c>
      <c r="G38" s="19">
        <f>F38*0.6</f>
        <v>47.904</v>
      </c>
      <c r="H38" s="19">
        <f>E38+G38</f>
        <v>75.284</v>
      </c>
      <c r="I38" s="18" t="s">
        <v>14</v>
      </c>
    </row>
    <row r="39" ht="23.45" customHeight="1" spans="1:9">
      <c r="A39" s="16">
        <v>2</v>
      </c>
      <c r="B39" s="17"/>
      <c r="C39" s="17" t="s">
        <v>58</v>
      </c>
      <c r="D39" s="18">
        <v>135.7</v>
      </c>
      <c r="E39" s="19">
        <f>D39/2*0.4</f>
        <v>27.14</v>
      </c>
      <c r="F39" s="18">
        <v>78.14</v>
      </c>
      <c r="G39" s="19">
        <f>F39*0.6</f>
        <v>46.884</v>
      </c>
      <c r="H39" s="19">
        <f>E39+G39</f>
        <v>74.024</v>
      </c>
      <c r="I39" s="18"/>
    </row>
    <row r="40" ht="23.45" customHeight="1" spans="1:9">
      <c r="A40" s="16">
        <v>3</v>
      </c>
      <c r="B40" s="17"/>
      <c r="C40" s="17" t="s">
        <v>59</v>
      </c>
      <c r="D40" s="18">
        <v>137.7</v>
      </c>
      <c r="E40" s="19">
        <f>D40/2*0.4</f>
        <v>27.54</v>
      </c>
      <c r="F40" s="18">
        <v>77.04</v>
      </c>
      <c r="G40" s="19">
        <f>F40*0.6</f>
        <v>46.224</v>
      </c>
      <c r="H40" s="19">
        <f>E40+G40</f>
        <v>73.764</v>
      </c>
      <c r="I40" s="18"/>
    </row>
    <row r="41" ht="23.45" customHeight="1" spans="1:9">
      <c r="A41" s="13" t="s">
        <v>60</v>
      </c>
      <c r="B41" s="14"/>
      <c r="C41" s="14"/>
      <c r="D41" s="14"/>
      <c r="E41" s="15"/>
      <c r="F41" s="14"/>
      <c r="G41" s="15"/>
      <c r="H41" s="15"/>
      <c r="I41" s="21"/>
    </row>
    <row r="42" ht="23.45" customHeight="1" spans="1:9">
      <c r="A42" s="16">
        <v>1</v>
      </c>
      <c r="B42" s="17" t="s">
        <v>61</v>
      </c>
      <c r="C42" s="17" t="s">
        <v>62</v>
      </c>
      <c r="D42" s="18">
        <v>131.9</v>
      </c>
      <c r="E42" s="19">
        <f>D42/2*0.4</f>
        <v>26.38</v>
      </c>
      <c r="F42" s="18">
        <v>82.86</v>
      </c>
      <c r="G42" s="19">
        <f>F42*0.6</f>
        <v>49.716</v>
      </c>
      <c r="H42" s="19">
        <f>E42+G42</f>
        <v>76.096</v>
      </c>
      <c r="I42" s="18" t="s">
        <v>14</v>
      </c>
    </row>
    <row r="43" ht="23.45" customHeight="1" spans="1:9">
      <c r="A43" s="16">
        <v>2</v>
      </c>
      <c r="B43" s="17"/>
      <c r="C43" s="17" t="s">
        <v>63</v>
      </c>
      <c r="D43" s="18">
        <v>137.4</v>
      </c>
      <c r="E43" s="19">
        <f>D43/2*0.4</f>
        <v>27.48</v>
      </c>
      <c r="F43" s="18">
        <v>78.14</v>
      </c>
      <c r="G43" s="19">
        <f>F43*0.6</f>
        <v>46.884</v>
      </c>
      <c r="H43" s="19">
        <f>E43+G43</f>
        <v>74.364</v>
      </c>
      <c r="I43" s="18"/>
    </row>
    <row r="44" ht="23.45" customHeight="1" spans="1:9">
      <c r="A44" s="16">
        <v>3</v>
      </c>
      <c r="B44" s="17"/>
      <c r="C44" s="17" t="s">
        <v>64</v>
      </c>
      <c r="D44" s="18">
        <v>130.7</v>
      </c>
      <c r="E44" s="19">
        <f t="shared" ref="E44" si="15">D44/2*0.4</f>
        <v>26.14</v>
      </c>
      <c r="F44" s="18">
        <v>77.8</v>
      </c>
      <c r="G44" s="19">
        <f t="shared" ref="G44" si="16">F44*0.6</f>
        <v>46.68</v>
      </c>
      <c r="H44" s="19">
        <f t="shared" ref="H44" si="17">E44+G44</f>
        <v>72.82</v>
      </c>
      <c r="I44" s="18"/>
    </row>
    <row r="45" ht="23.45" customHeight="1" spans="1:9">
      <c r="A45" s="13" t="s">
        <v>65</v>
      </c>
      <c r="B45" s="14"/>
      <c r="C45" s="14"/>
      <c r="D45" s="14"/>
      <c r="E45" s="15"/>
      <c r="F45" s="14"/>
      <c r="G45" s="15"/>
      <c r="H45" s="15"/>
      <c r="I45" s="21"/>
    </row>
    <row r="46" ht="23.45" customHeight="1" spans="1:9">
      <c r="A46" s="16">
        <v>1</v>
      </c>
      <c r="B46" s="17" t="s">
        <v>66</v>
      </c>
      <c r="C46" s="17" t="s">
        <v>67</v>
      </c>
      <c r="D46" s="18">
        <v>72.75</v>
      </c>
      <c r="E46" s="19">
        <f t="shared" ref="E46:E53" si="18">D46*0.4</f>
        <v>29.1</v>
      </c>
      <c r="F46" s="18">
        <v>78.26</v>
      </c>
      <c r="G46" s="19">
        <f t="shared" ref="G46:G53" si="19">F46*0.6</f>
        <v>46.956</v>
      </c>
      <c r="H46" s="19">
        <f t="shared" ref="H46:H53" si="20">E46+G46</f>
        <v>76.056</v>
      </c>
      <c r="I46" s="18" t="s">
        <v>14</v>
      </c>
    </row>
    <row r="47" ht="23.45" customHeight="1" spans="1:9">
      <c r="A47" s="16">
        <v>2</v>
      </c>
      <c r="B47" s="17" t="s">
        <v>68</v>
      </c>
      <c r="C47" s="17" t="s">
        <v>69</v>
      </c>
      <c r="D47" s="18">
        <v>73.88</v>
      </c>
      <c r="E47" s="19">
        <f t="shared" si="18"/>
        <v>29.552</v>
      </c>
      <c r="F47" s="18">
        <v>77.44</v>
      </c>
      <c r="G47" s="19">
        <f t="shared" si="19"/>
        <v>46.464</v>
      </c>
      <c r="H47" s="19">
        <f t="shared" si="20"/>
        <v>76.016</v>
      </c>
      <c r="I47" s="18" t="s">
        <v>14</v>
      </c>
    </row>
    <row r="48" ht="23.45" customHeight="1" spans="1:9">
      <c r="A48" s="16">
        <v>3</v>
      </c>
      <c r="B48" s="17" t="s">
        <v>70</v>
      </c>
      <c r="C48" s="17" t="s">
        <v>71</v>
      </c>
      <c r="D48" s="18">
        <v>70.43</v>
      </c>
      <c r="E48" s="19">
        <f t="shared" si="18"/>
        <v>28.172</v>
      </c>
      <c r="F48" s="18">
        <v>77.52</v>
      </c>
      <c r="G48" s="19">
        <f t="shared" si="19"/>
        <v>46.512</v>
      </c>
      <c r="H48" s="19">
        <f t="shared" si="20"/>
        <v>74.684</v>
      </c>
      <c r="I48" s="18" t="s">
        <v>14</v>
      </c>
    </row>
    <row r="49" ht="23.45" customHeight="1" spans="1:9">
      <c r="A49" s="16">
        <v>4</v>
      </c>
      <c r="B49" s="17" t="s">
        <v>72</v>
      </c>
      <c r="C49" s="17" t="s">
        <v>73</v>
      </c>
      <c r="D49" s="18">
        <v>70.75</v>
      </c>
      <c r="E49" s="19">
        <f t="shared" si="18"/>
        <v>28.3</v>
      </c>
      <c r="F49" s="18">
        <v>76.08</v>
      </c>
      <c r="G49" s="19">
        <f t="shared" si="19"/>
        <v>45.648</v>
      </c>
      <c r="H49" s="19">
        <f t="shared" si="20"/>
        <v>73.948</v>
      </c>
      <c r="I49" s="18" t="s">
        <v>14</v>
      </c>
    </row>
    <row r="50" ht="23.45" customHeight="1" spans="1:9">
      <c r="A50" s="16">
        <v>5</v>
      </c>
      <c r="B50" s="17"/>
      <c r="C50" s="17" t="s">
        <v>74</v>
      </c>
      <c r="D50" s="18">
        <v>72.93</v>
      </c>
      <c r="E50" s="19">
        <f t="shared" si="18"/>
        <v>29.172</v>
      </c>
      <c r="F50" s="18">
        <v>73.6</v>
      </c>
      <c r="G50" s="19">
        <f t="shared" si="19"/>
        <v>44.16</v>
      </c>
      <c r="H50" s="19">
        <f t="shared" si="20"/>
        <v>73.332</v>
      </c>
      <c r="I50" s="18"/>
    </row>
    <row r="51" ht="23.45" customHeight="1" spans="1:9">
      <c r="A51" s="16">
        <v>6</v>
      </c>
      <c r="B51" s="17"/>
      <c r="C51" s="17" t="s">
        <v>75</v>
      </c>
      <c r="D51" s="18">
        <v>67.08</v>
      </c>
      <c r="E51" s="19">
        <f t="shared" si="18"/>
        <v>26.832</v>
      </c>
      <c r="F51" s="18">
        <v>76.36</v>
      </c>
      <c r="G51" s="19">
        <f t="shared" si="19"/>
        <v>45.816</v>
      </c>
      <c r="H51" s="19">
        <f t="shared" si="20"/>
        <v>72.648</v>
      </c>
      <c r="I51" s="18"/>
    </row>
    <row r="52" ht="23.45" customHeight="1" spans="1:9">
      <c r="A52" s="16">
        <v>7</v>
      </c>
      <c r="B52" s="17"/>
      <c r="C52" s="17" t="s">
        <v>76</v>
      </c>
      <c r="D52" s="18">
        <v>67.58</v>
      </c>
      <c r="E52" s="19">
        <f t="shared" si="18"/>
        <v>27.032</v>
      </c>
      <c r="F52" s="18">
        <v>75.98</v>
      </c>
      <c r="G52" s="19">
        <f t="shared" si="19"/>
        <v>45.588</v>
      </c>
      <c r="H52" s="19">
        <f t="shared" si="20"/>
        <v>72.62</v>
      </c>
      <c r="I52" s="18"/>
    </row>
    <row r="53" ht="23.45" customHeight="1" spans="1:9">
      <c r="A53" s="16">
        <v>8</v>
      </c>
      <c r="B53" s="17"/>
      <c r="C53" s="17" t="s">
        <v>77</v>
      </c>
      <c r="D53" s="18">
        <v>66.2</v>
      </c>
      <c r="E53" s="19">
        <f t="shared" si="18"/>
        <v>26.48</v>
      </c>
      <c r="F53" s="18">
        <v>75.88</v>
      </c>
      <c r="G53" s="19">
        <f t="shared" si="19"/>
        <v>45.528</v>
      </c>
      <c r="H53" s="19">
        <f t="shared" si="20"/>
        <v>72.008</v>
      </c>
      <c r="I53" s="18"/>
    </row>
    <row r="54" ht="23.45" customHeight="1" spans="1:9">
      <c r="A54" s="13" t="s">
        <v>78</v>
      </c>
      <c r="B54" s="14"/>
      <c r="C54" s="14"/>
      <c r="D54" s="14"/>
      <c r="E54" s="15"/>
      <c r="F54" s="14"/>
      <c r="G54" s="15"/>
      <c r="H54" s="15"/>
      <c r="I54" s="21"/>
    </row>
    <row r="55" ht="23.45" customHeight="1" spans="1:9">
      <c r="A55" s="16">
        <v>1</v>
      </c>
      <c r="B55" s="17" t="s">
        <v>79</v>
      </c>
      <c r="C55" s="17" t="s">
        <v>80</v>
      </c>
      <c r="D55" s="18">
        <v>68.75</v>
      </c>
      <c r="E55" s="19">
        <f>D55*0.4</f>
        <v>27.5</v>
      </c>
      <c r="F55" s="18">
        <v>77.66</v>
      </c>
      <c r="G55" s="19">
        <f>F55*0.6</f>
        <v>46.596</v>
      </c>
      <c r="H55" s="19">
        <f>E55+G55</f>
        <v>74.096</v>
      </c>
      <c r="I55" s="18" t="s">
        <v>14</v>
      </c>
    </row>
    <row r="56" ht="23.45" customHeight="1" spans="1:9">
      <c r="A56" s="16">
        <v>2</v>
      </c>
      <c r="B56" s="17"/>
      <c r="C56" s="17" t="s">
        <v>81</v>
      </c>
      <c r="D56" s="18">
        <v>71.92</v>
      </c>
      <c r="E56" s="19">
        <f>D56*0.4</f>
        <v>28.768</v>
      </c>
      <c r="F56" s="18">
        <v>75.44</v>
      </c>
      <c r="G56" s="19">
        <f>F56*0.6</f>
        <v>45.264</v>
      </c>
      <c r="H56" s="19">
        <f>E56+G56</f>
        <v>74.032</v>
      </c>
      <c r="I56" s="18"/>
    </row>
    <row r="57" ht="23.45" customHeight="1" spans="1:9">
      <c r="A57" s="16">
        <v>3</v>
      </c>
      <c r="B57" s="17"/>
      <c r="C57" s="17" t="s">
        <v>82</v>
      </c>
      <c r="D57" s="18">
        <v>67.2</v>
      </c>
      <c r="E57" s="19">
        <f t="shared" ref="E57" si="21">D57*0.4</f>
        <v>26.88</v>
      </c>
      <c r="F57" s="18">
        <v>73.38</v>
      </c>
      <c r="G57" s="19">
        <f t="shared" ref="G57" si="22">F57*0.6</f>
        <v>44.028</v>
      </c>
      <c r="H57" s="19">
        <f t="shared" ref="H57" si="23">E57+G57</f>
        <v>70.908</v>
      </c>
      <c r="I57" s="18"/>
    </row>
    <row r="58" ht="23.45" customHeight="1" spans="1:9">
      <c r="A58" s="13" t="s">
        <v>83</v>
      </c>
      <c r="B58" s="14"/>
      <c r="C58" s="14"/>
      <c r="D58" s="14"/>
      <c r="E58" s="15"/>
      <c r="F58" s="14"/>
      <c r="G58" s="15"/>
      <c r="H58" s="15"/>
      <c r="I58" s="21"/>
    </row>
    <row r="59" ht="23.45" customHeight="1" spans="1:9">
      <c r="A59" s="16">
        <v>1</v>
      </c>
      <c r="B59" s="17" t="s">
        <v>84</v>
      </c>
      <c r="C59" s="17" t="s">
        <v>85</v>
      </c>
      <c r="D59" s="18">
        <v>130</v>
      </c>
      <c r="E59" s="19">
        <f>D59/2*0.4</f>
        <v>26</v>
      </c>
      <c r="F59" s="18">
        <v>80.86</v>
      </c>
      <c r="G59" s="19">
        <f>F59*0.6</f>
        <v>48.516</v>
      </c>
      <c r="H59" s="19">
        <f>E59+G59</f>
        <v>74.516</v>
      </c>
      <c r="I59" s="18" t="s">
        <v>14</v>
      </c>
    </row>
    <row r="60" ht="23.45" customHeight="1" spans="1:9">
      <c r="A60" s="16">
        <v>2</v>
      </c>
      <c r="B60" s="17"/>
      <c r="C60" s="17" t="s">
        <v>86</v>
      </c>
      <c r="D60" s="18">
        <v>131</v>
      </c>
      <c r="E60" s="19">
        <f t="shared" ref="E60:E61" si="24">D60/2*0.4</f>
        <v>26.2</v>
      </c>
      <c r="F60" s="18">
        <v>80.34</v>
      </c>
      <c r="G60" s="19">
        <f t="shared" ref="G60:G61" si="25">F60*0.6</f>
        <v>48.204</v>
      </c>
      <c r="H60" s="19">
        <f t="shared" ref="H60:H61" si="26">E60+G60</f>
        <v>74.404</v>
      </c>
      <c r="I60" s="18"/>
    </row>
    <row r="61" ht="23.45" customHeight="1" spans="1:9">
      <c r="A61" s="16">
        <v>3</v>
      </c>
      <c r="B61" s="17"/>
      <c r="C61" s="17" t="s">
        <v>87</v>
      </c>
      <c r="D61" s="18">
        <v>135.4</v>
      </c>
      <c r="E61" s="19">
        <f t="shared" si="24"/>
        <v>27.08</v>
      </c>
      <c r="F61" s="18">
        <v>78.3</v>
      </c>
      <c r="G61" s="19">
        <f t="shared" si="25"/>
        <v>46.98</v>
      </c>
      <c r="H61" s="19">
        <f t="shared" si="26"/>
        <v>74.06</v>
      </c>
      <c r="I61" s="18"/>
    </row>
    <row r="62" ht="23.45" customHeight="1" spans="1:9">
      <c r="A62" s="13" t="s">
        <v>88</v>
      </c>
      <c r="B62" s="14"/>
      <c r="C62" s="14"/>
      <c r="D62" s="14"/>
      <c r="E62" s="15"/>
      <c r="F62" s="14"/>
      <c r="G62" s="15"/>
      <c r="H62" s="15"/>
      <c r="I62" s="21"/>
    </row>
    <row r="63" ht="23.45" customHeight="1" spans="1:9">
      <c r="A63" s="16">
        <v>1</v>
      </c>
      <c r="B63" s="17" t="s">
        <v>89</v>
      </c>
      <c r="C63" s="17" t="s">
        <v>90</v>
      </c>
      <c r="D63" s="18">
        <v>151.1</v>
      </c>
      <c r="E63" s="19">
        <f t="shared" ref="E63:E65" si="27">D63/2*0.4</f>
        <v>30.22</v>
      </c>
      <c r="F63" s="18">
        <v>77.66</v>
      </c>
      <c r="G63" s="19">
        <f t="shared" ref="G63:G65" si="28">F63*0.6</f>
        <v>46.596</v>
      </c>
      <c r="H63" s="19">
        <f t="shared" ref="H63:H65" si="29">E63+G63</f>
        <v>76.816</v>
      </c>
      <c r="I63" s="18" t="s">
        <v>14</v>
      </c>
    </row>
    <row r="64" ht="23.45" customHeight="1" spans="1:9">
      <c r="A64" s="16">
        <v>2</v>
      </c>
      <c r="B64" s="17"/>
      <c r="C64" s="17" t="s">
        <v>91</v>
      </c>
      <c r="D64" s="18">
        <v>140.6</v>
      </c>
      <c r="E64" s="19">
        <f t="shared" si="27"/>
        <v>28.12</v>
      </c>
      <c r="F64" s="18">
        <v>79.86</v>
      </c>
      <c r="G64" s="19">
        <f t="shared" si="28"/>
        <v>47.916</v>
      </c>
      <c r="H64" s="19">
        <f t="shared" si="29"/>
        <v>76.036</v>
      </c>
      <c r="I64" s="18"/>
    </row>
    <row r="65" ht="23.45" customHeight="1" spans="1:9">
      <c r="A65" s="16">
        <v>3</v>
      </c>
      <c r="B65" s="17"/>
      <c r="C65" s="17" t="s">
        <v>92</v>
      </c>
      <c r="D65" s="18">
        <v>144</v>
      </c>
      <c r="E65" s="19">
        <f t="shared" si="27"/>
        <v>28.8</v>
      </c>
      <c r="F65" s="18">
        <v>76.44</v>
      </c>
      <c r="G65" s="19">
        <f t="shared" si="28"/>
        <v>45.864</v>
      </c>
      <c r="H65" s="19">
        <f t="shared" si="29"/>
        <v>74.664</v>
      </c>
      <c r="I65" s="18"/>
    </row>
    <row r="66" ht="23.45" customHeight="1" spans="1:9">
      <c r="A66" s="13" t="s">
        <v>93</v>
      </c>
      <c r="B66" s="14"/>
      <c r="C66" s="14"/>
      <c r="D66" s="14"/>
      <c r="E66" s="15"/>
      <c r="F66" s="14"/>
      <c r="G66" s="15"/>
      <c r="H66" s="15"/>
      <c r="I66" s="21"/>
    </row>
    <row r="67" ht="23.45" customHeight="1" spans="1:9">
      <c r="A67" s="16">
        <v>1</v>
      </c>
      <c r="B67" s="17" t="s">
        <v>94</v>
      </c>
      <c r="C67" s="17" t="s">
        <v>95</v>
      </c>
      <c r="D67" s="18">
        <v>128.7</v>
      </c>
      <c r="E67" s="19">
        <f t="shared" ref="E67:E72" si="30">D67/2*0.4</f>
        <v>25.74</v>
      </c>
      <c r="F67" s="18">
        <v>77.18</v>
      </c>
      <c r="G67" s="19">
        <f t="shared" ref="G67:G72" si="31">F67*0.6</f>
        <v>46.308</v>
      </c>
      <c r="H67" s="19">
        <f t="shared" ref="H67:H72" si="32">E67+G67</f>
        <v>72.048</v>
      </c>
      <c r="I67" s="18" t="s">
        <v>14</v>
      </c>
    </row>
    <row r="68" ht="23.45" customHeight="1" spans="1:9">
      <c r="A68" s="16">
        <v>2</v>
      </c>
      <c r="B68" s="17"/>
      <c r="C68" s="17" t="s">
        <v>96</v>
      </c>
      <c r="D68" s="18">
        <v>124.3</v>
      </c>
      <c r="E68" s="19">
        <f t="shared" si="30"/>
        <v>24.86</v>
      </c>
      <c r="F68" s="18">
        <v>77.96</v>
      </c>
      <c r="G68" s="19">
        <f t="shared" si="31"/>
        <v>46.776</v>
      </c>
      <c r="H68" s="19">
        <f t="shared" si="32"/>
        <v>71.636</v>
      </c>
      <c r="I68" s="18"/>
    </row>
    <row r="69" ht="23.45" customHeight="1" spans="1:9">
      <c r="A69" s="13" t="s">
        <v>97</v>
      </c>
      <c r="B69" s="14"/>
      <c r="C69" s="14"/>
      <c r="D69" s="14"/>
      <c r="E69" s="15"/>
      <c r="F69" s="14"/>
      <c r="G69" s="15"/>
      <c r="H69" s="15"/>
      <c r="I69" s="21"/>
    </row>
    <row r="70" ht="23.45" customHeight="1" spans="1:9">
      <c r="A70" s="16">
        <v>1</v>
      </c>
      <c r="B70" s="17" t="s">
        <v>98</v>
      </c>
      <c r="C70" s="17" t="s">
        <v>99</v>
      </c>
      <c r="D70" s="18">
        <v>129.1</v>
      </c>
      <c r="E70" s="19">
        <f t="shared" si="30"/>
        <v>25.82</v>
      </c>
      <c r="F70" s="18">
        <v>79.26</v>
      </c>
      <c r="G70" s="19">
        <f t="shared" si="31"/>
        <v>47.556</v>
      </c>
      <c r="H70" s="19">
        <f t="shared" si="32"/>
        <v>73.376</v>
      </c>
      <c r="I70" s="18" t="s">
        <v>14</v>
      </c>
    </row>
    <row r="71" ht="23.45" customHeight="1" spans="1:9">
      <c r="A71" s="16">
        <v>2</v>
      </c>
      <c r="B71" s="17"/>
      <c r="C71" s="17" t="s">
        <v>100</v>
      </c>
      <c r="D71" s="18">
        <v>127.4</v>
      </c>
      <c r="E71" s="19">
        <f t="shared" si="30"/>
        <v>25.48</v>
      </c>
      <c r="F71" s="18">
        <v>77.84</v>
      </c>
      <c r="G71" s="19">
        <f t="shared" si="31"/>
        <v>46.704</v>
      </c>
      <c r="H71" s="19">
        <f t="shared" si="32"/>
        <v>72.184</v>
      </c>
      <c r="I71" s="18"/>
    </row>
    <row r="72" ht="23.45" customHeight="1" spans="1:9">
      <c r="A72" s="16">
        <v>3</v>
      </c>
      <c r="B72" s="17"/>
      <c r="C72" s="17" t="s">
        <v>101</v>
      </c>
      <c r="D72" s="18">
        <v>125.8</v>
      </c>
      <c r="E72" s="19">
        <f t="shared" si="30"/>
        <v>25.16</v>
      </c>
      <c r="F72" s="18">
        <v>78.14</v>
      </c>
      <c r="G72" s="19">
        <f t="shared" si="31"/>
        <v>46.884</v>
      </c>
      <c r="H72" s="19">
        <f t="shared" si="32"/>
        <v>72.044</v>
      </c>
      <c r="I72" s="18"/>
    </row>
    <row r="73" ht="23.45" customHeight="1" spans="1:9">
      <c r="A73" s="13" t="s">
        <v>102</v>
      </c>
      <c r="B73" s="14"/>
      <c r="C73" s="14"/>
      <c r="D73" s="14"/>
      <c r="E73" s="15"/>
      <c r="F73" s="14"/>
      <c r="G73" s="15"/>
      <c r="H73" s="15"/>
      <c r="I73" s="21"/>
    </row>
    <row r="74" ht="23.45" customHeight="1" spans="1:9">
      <c r="A74" s="16">
        <v>1</v>
      </c>
      <c r="B74" s="17" t="s">
        <v>103</v>
      </c>
      <c r="C74" s="17" t="s">
        <v>104</v>
      </c>
      <c r="D74" s="18">
        <v>137.6</v>
      </c>
      <c r="E74" s="19">
        <f>D74/2*0.4</f>
        <v>27.52</v>
      </c>
      <c r="F74" s="18">
        <v>80.72</v>
      </c>
      <c r="G74" s="19">
        <f>F74*0.6</f>
        <v>48.432</v>
      </c>
      <c r="H74" s="19">
        <f>E74+G74</f>
        <v>75.952</v>
      </c>
      <c r="I74" s="18" t="s">
        <v>14</v>
      </c>
    </row>
    <row r="75" ht="23.45" customHeight="1" spans="1:9">
      <c r="A75" s="16">
        <v>2</v>
      </c>
      <c r="B75" s="17"/>
      <c r="C75" s="17" t="s">
        <v>105</v>
      </c>
      <c r="D75" s="18">
        <v>139.6</v>
      </c>
      <c r="E75" s="19">
        <f>D75/2*0.4</f>
        <v>27.92</v>
      </c>
      <c r="F75" s="18">
        <v>79</v>
      </c>
      <c r="G75" s="19">
        <f>F75*0.6</f>
        <v>47.4</v>
      </c>
      <c r="H75" s="19">
        <f>E75+G75</f>
        <v>75.32</v>
      </c>
      <c r="I75" s="18"/>
    </row>
    <row r="76" ht="23.45" customHeight="1" spans="1:9">
      <c r="A76" s="16">
        <v>3</v>
      </c>
      <c r="B76" s="17"/>
      <c r="C76" s="17" t="s">
        <v>106</v>
      </c>
      <c r="D76" s="18">
        <v>135.6</v>
      </c>
      <c r="E76" s="19">
        <f t="shared" ref="E76" si="33">D76/2*0.4</f>
        <v>27.12</v>
      </c>
      <c r="F76" s="18">
        <v>74.42</v>
      </c>
      <c r="G76" s="19">
        <f t="shared" ref="G76" si="34">F76*0.6</f>
        <v>44.652</v>
      </c>
      <c r="H76" s="19">
        <f t="shared" ref="H76" si="35">E76+G76</f>
        <v>71.772</v>
      </c>
      <c r="I76" s="18"/>
    </row>
    <row r="77" ht="23.45" customHeight="1" spans="1:9">
      <c r="A77" s="13" t="s">
        <v>107</v>
      </c>
      <c r="B77" s="14"/>
      <c r="C77" s="14"/>
      <c r="D77" s="14"/>
      <c r="E77" s="15"/>
      <c r="F77" s="14"/>
      <c r="G77" s="15"/>
      <c r="H77" s="15"/>
      <c r="I77" s="21"/>
    </row>
    <row r="78" ht="23.45" customHeight="1" spans="1:9">
      <c r="A78" s="16">
        <v>1</v>
      </c>
      <c r="B78" s="17" t="s">
        <v>108</v>
      </c>
      <c r="C78" s="17" t="s">
        <v>109</v>
      </c>
      <c r="D78" s="18">
        <v>138.9</v>
      </c>
      <c r="E78" s="19">
        <f>D78/2*0.4</f>
        <v>27.78</v>
      </c>
      <c r="F78" s="18">
        <v>80.48</v>
      </c>
      <c r="G78" s="19">
        <f>F78*0.6</f>
        <v>48.288</v>
      </c>
      <c r="H78" s="19">
        <f>E78+G78</f>
        <v>76.068</v>
      </c>
      <c r="I78" s="18" t="s">
        <v>14</v>
      </c>
    </row>
    <row r="79" ht="23.45" customHeight="1" spans="1:9">
      <c r="A79" s="16">
        <v>2</v>
      </c>
      <c r="B79" s="17"/>
      <c r="C79" s="17" t="s">
        <v>110</v>
      </c>
      <c r="D79" s="18">
        <v>139.2</v>
      </c>
      <c r="E79" s="19">
        <f>D79/2*0.4</f>
        <v>27.84</v>
      </c>
      <c r="F79" s="18">
        <v>77.64</v>
      </c>
      <c r="G79" s="19">
        <f>F79*0.6</f>
        <v>46.584</v>
      </c>
      <c r="H79" s="19">
        <f>E79+G79</f>
        <v>74.424</v>
      </c>
      <c r="I79" s="18"/>
    </row>
    <row r="80" ht="23.45" customHeight="1" spans="1:9">
      <c r="A80" s="16">
        <v>3</v>
      </c>
      <c r="B80" s="17"/>
      <c r="C80" s="17" t="s">
        <v>111</v>
      </c>
      <c r="D80" s="18">
        <v>135.5</v>
      </c>
      <c r="E80" s="19">
        <f t="shared" ref="E80" si="36">D80/2*0.4</f>
        <v>27.1</v>
      </c>
      <c r="F80" s="18">
        <v>75.26</v>
      </c>
      <c r="G80" s="19">
        <f t="shared" ref="G80" si="37">F80*0.6</f>
        <v>45.156</v>
      </c>
      <c r="H80" s="19">
        <f t="shared" ref="H80" si="38">E80+G80</f>
        <v>72.256</v>
      </c>
      <c r="I80" s="18"/>
    </row>
    <row r="81" ht="23.45" customHeight="1" spans="1:9">
      <c r="A81" s="13" t="s">
        <v>112</v>
      </c>
      <c r="B81" s="14"/>
      <c r="C81" s="14"/>
      <c r="D81" s="14"/>
      <c r="E81" s="15"/>
      <c r="F81" s="14"/>
      <c r="G81" s="15"/>
      <c r="H81" s="15"/>
      <c r="I81" s="21"/>
    </row>
    <row r="82" ht="23.45" customHeight="1" spans="1:9">
      <c r="A82" s="16">
        <v>1</v>
      </c>
      <c r="B82" s="17" t="s">
        <v>113</v>
      </c>
      <c r="C82" s="17" t="s">
        <v>114</v>
      </c>
      <c r="D82" s="18">
        <v>148.6</v>
      </c>
      <c r="E82" s="19">
        <f t="shared" ref="E82:E84" si="39">D82/2*0.4</f>
        <v>29.72</v>
      </c>
      <c r="F82" s="18">
        <v>81.78</v>
      </c>
      <c r="G82" s="19">
        <f t="shared" ref="G82:G84" si="40">F82*0.6</f>
        <v>49.068</v>
      </c>
      <c r="H82" s="19">
        <f t="shared" ref="H82:H84" si="41">E82+G82</f>
        <v>78.788</v>
      </c>
      <c r="I82" s="18" t="s">
        <v>14</v>
      </c>
    </row>
    <row r="83" ht="23.45" customHeight="1" spans="1:9">
      <c r="A83" s="16">
        <v>2</v>
      </c>
      <c r="B83" s="17"/>
      <c r="C83" s="17" t="s">
        <v>115</v>
      </c>
      <c r="D83" s="18">
        <v>138.8</v>
      </c>
      <c r="E83" s="19">
        <f t="shared" si="39"/>
        <v>27.76</v>
      </c>
      <c r="F83" s="18">
        <v>80.14</v>
      </c>
      <c r="G83" s="19">
        <f t="shared" si="40"/>
        <v>48.084</v>
      </c>
      <c r="H83" s="19">
        <f t="shared" si="41"/>
        <v>75.844</v>
      </c>
      <c r="I83" s="18"/>
    </row>
    <row r="84" ht="23.45" customHeight="1" spans="1:9">
      <c r="A84" s="16">
        <v>3</v>
      </c>
      <c r="B84" s="17"/>
      <c r="C84" s="17" t="s">
        <v>116</v>
      </c>
      <c r="D84" s="18">
        <v>141.6</v>
      </c>
      <c r="E84" s="19">
        <f t="shared" si="39"/>
        <v>28.32</v>
      </c>
      <c r="F84" s="18">
        <v>76</v>
      </c>
      <c r="G84" s="19">
        <f t="shared" si="40"/>
        <v>45.6</v>
      </c>
      <c r="H84" s="19">
        <f t="shared" si="41"/>
        <v>73.92</v>
      </c>
      <c r="I84" s="18"/>
    </row>
    <row r="85" ht="23.45" customHeight="1" spans="1:9">
      <c r="A85" s="13" t="s">
        <v>117</v>
      </c>
      <c r="B85" s="14"/>
      <c r="C85" s="14"/>
      <c r="D85" s="14"/>
      <c r="E85" s="15"/>
      <c r="F85" s="14"/>
      <c r="G85" s="15"/>
      <c r="H85" s="15"/>
      <c r="I85" s="21"/>
    </row>
    <row r="86" ht="23.45" customHeight="1" spans="1:9">
      <c r="A86" s="16">
        <v>1</v>
      </c>
      <c r="B86" s="17" t="s">
        <v>118</v>
      </c>
      <c r="C86" s="17" t="s">
        <v>119</v>
      </c>
      <c r="D86" s="18">
        <v>138.17</v>
      </c>
      <c r="E86" s="19">
        <f t="shared" ref="E86:E88" si="42">D86/2*0.4</f>
        <v>27.634</v>
      </c>
      <c r="F86" s="18">
        <v>79.96</v>
      </c>
      <c r="G86" s="19">
        <f t="shared" ref="G86:G88" si="43">F86*0.6</f>
        <v>47.976</v>
      </c>
      <c r="H86" s="19">
        <f t="shared" ref="H86:H88" si="44">E86+G86</f>
        <v>75.61</v>
      </c>
      <c r="I86" s="18" t="s">
        <v>14</v>
      </c>
    </row>
    <row r="87" ht="23.45" customHeight="1" spans="1:9">
      <c r="A87" s="16">
        <v>2</v>
      </c>
      <c r="B87" s="17"/>
      <c r="C87" s="17" t="s">
        <v>120</v>
      </c>
      <c r="D87" s="18">
        <v>135.67</v>
      </c>
      <c r="E87" s="19">
        <f t="shared" si="42"/>
        <v>27.134</v>
      </c>
      <c r="F87" s="18">
        <v>80.46</v>
      </c>
      <c r="G87" s="19">
        <f t="shared" si="43"/>
        <v>48.276</v>
      </c>
      <c r="H87" s="19">
        <f t="shared" si="44"/>
        <v>75.41</v>
      </c>
      <c r="I87" s="18"/>
    </row>
    <row r="88" ht="23.45" customHeight="1" spans="1:9">
      <c r="A88" s="16">
        <v>3</v>
      </c>
      <c r="B88" s="17"/>
      <c r="C88" s="17" t="s">
        <v>121</v>
      </c>
      <c r="D88" s="18">
        <v>136</v>
      </c>
      <c r="E88" s="19">
        <f t="shared" si="42"/>
        <v>27.2</v>
      </c>
      <c r="F88" s="18">
        <v>80.04</v>
      </c>
      <c r="G88" s="19">
        <f t="shared" si="43"/>
        <v>48.024</v>
      </c>
      <c r="H88" s="19">
        <f t="shared" si="44"/>
        <v>75.224</v>
      </c>
      <c r="I88" s="18"/>
    </row>
    <row r="89" ht="23.45" customHeight="1" spans="1:9">
      <c r="A89" s="13" t="s">
        <v>122</v>
      </c>
      <c r="B89" s="14"/>
      <c r="C89" s="14"/>
      <c r="D89" s="14"/>
      <c r="E89" s="15"/>
      <c r="F89" s="14"/>
      <c r="G89" s="15"/>
      <c r="H89" s="15"/>
      <c r="I89" s="21"/>
    </row>
    <row r="90" ht="23.45" customHeight="1" spans="1:9">
      <c r="A90" s="16">
        <v>1</v>
      </c>
      <c r="B90" s="17" t="s">
        <v>123</v>
      </c>
      <c r="C90" s="17" t="s">
        <v>124</v>
      </c>
      <c r="D90" s="18">
        <v>137.17</v>
      </c>
      <c r="E90" s="19">
        <f t="shared" ref="E90:E92" si="45">D90/2*0.4</f>
        <v>27.434</v>
      </c>
      <c r="F90" s="18">
        <v>81.5</v>
      </c>
      <c r="G90" s="19">
        <f t="shared" ref="G90:G92" si="46">F90*0.6</f>
        <v>48.9</v>
      </c>
      <c r="H90" s="19">
        <f t="shared" ref="H90:H92" si="47">E90+G90</f>
        <v>76.334</v>
      </c>
      <c r="I90" s="18" t="s">
        <v>14</v>
      </c>
    </row>
    <row r="91" ht="23.45" customHeight="1" spans="1:9">
      <c r="A91" s="16">
        <v>2</v>
      </c>
      <c r="B91" s="17"/>
      <c r="C91" s="17" t="s">
        <v>125</v>
      </c>
      <c r="D91" s="18">
        <v>132.67</v>
      </c>
      <c r="E91" s="19">
        <f t="shared" si="45"/>
        <v>26.534</v>
      </c>
      <c r="F91" s="18">
        <v>80.54</v>
      </c>
      <c r="G91" s="19">
        <f t="shared" si="46"/>
        <v>48.324</v>
      </c>
      <c r="H91" s="19">
        <f t="shared" si="47"/>
        <v>74.858</v>
      </c>
      <c r="I91" s="18"/>
    </row>
    <row r="92" ht="23.45" customHeight="1" spans="1:9">
      <c r="A92" s="16">
        <v>3</v>
      </c>
      <c r="B92" s="17"/>
      <c r="C92" s="17" t="s">
        <v>126</v>
      </c>
      <c r="D92" s="18">
        <v>130.67</v>
      </c>
      <c r="E92" s="19">
        <f t="shared" si="45"/>
        <v>26.134</v>
      </c>
      <c r="F92" s="18">
        <v>80.18</v>
      </c>
      <c r="G92" s="19">
        <f t="shared" si="46"/>
        <v>48.108</v>
      </c>
      <c r="H92" s="19">
        <f t="shared" si="47"/>
        <v>74.242</v>
      </c>
      <c r="I92" s="18"/>
    </row>
    <row r="93" ht="23.45" customHeight="1" spans="1:9">
      <c r="A93" s="13" t="s">
        <v>127</v>
      </c>
      <c r="B93" s="14"/>
      <c r="C93" s="14"/>
      <c r="D93" s="14"/>
      <c r="E93" s="15"/>
      <c r="F93" s="14"/>
      <c r="G93" s="15"/>
      <c r="H93" s="15"/>
      <c r="I93" s="21"/>
    </row>
    <row r="94" ht="23.45" customHeight="1" spans="1:9">
      <c r="A94" s="16">
        <v>1</v>
      </c>
      <c r="B94" s="17" t="s">
        <v>128</v>
      </c>
      <c r="C94" s="17" t="s">
        <v>129</v>
      </c>
      <c r="D94" s="18">
        <v>137.17</v>
      </c>
      <c r="E94" s="19">
        <f t="shared" ref="E94:E96" si="48">D94/2*0.4</f>
        <v>27.434</v>
      </c>
      <c r="F94" s="18">
        <v>78.12</v>
      </c>
      <c r="G94" s="19">
        <f t="shared" ref="G94:G95" si="49">F94*0.6</f>
        <v>46.872</v>
      </c>
      <c r="H94" s="19">
        <f t="shared" ref="H94:H95" si="50">E94+G94</f>
        <v>74.306</v>
      </c>
      <c r="I94" s="18" t="s">
        <v>14</v>
      </c>
    </row>
    <row r="95" ht="23.45" customHeight="1" spans="1:9">
      <c r="A95" s="16">
        <v>2</v>
      </c>
      <c r="B95" s="17"/>
      <c r="C95" s="17" t="s">
        <v>130</v>
      </c>
      <c r="D95" s="18">
        <v>135.83</v>
      </c>
      <c r="E95" s="19">
        <f t="shared" si="48"/>
        <v>27.166</v>
      </c>
      <c r="F95" s="18">
        <v>78.24</v>
      </c>
      <c r="G95" s="19">
        <f t="shared" si="49"/>
        <v>46.944</v>
      </c>
      <c r="H95" s="19">
        <f t="shared" si="50"/>
        <v>74.11</v>
      </c>
      <c r="I95" s="18"/>
    </row>
    <row r="96" s="2" customFormat="1" ht="23.45" customHeight="1" spans="1:9">
      <c r="A96" s="22">
        <v>3</v>
      </c>
      <c r="B96" s="23"/>
      <c r="C96" s="23" t="s">
        <v>131</v>
      </c>
      <c r="D96" s="24">
        <v>136.5</v>
      </c>
      <c r="E96" s="25">
        <f t="shared" si="48"/>
        <v>27.3</v>
      </c>
      <c r="F96" s="26" t="s">
        <v>49</v>
      </c>
      <c r="G96" s="25"/>
      <c r="H96" s="25"/>
      <c r="I96" s="24"/>
    </row>
    <row r="97" ht="23.45" customHeight="1" spans="1:9">
      <c r="A97" s="13" t="s">
        <v>132</v>
      </c>
      <c r="B97" s="14"/>
      <c r="C97" s="14"/>
      <c r="D97" s="14"/>
      <c r="E97" s="15"/>
      <c r="F97" s="14"/>
      <c r="G97" s="15"/>
      <c r="H97" s="15"/>
      <c r="I97" s="21"/>
    </row>
    <row r="98" ht="23.45" customHeight="1" spans="1:9">
      <c r="A98" s="16">
        <v>1</v>
      </c>
      <c r="B98" s="17" t="s">
        <v>133</v>
      </c>
      <c r="C98" s="17" t="s">
        <v>134</v>
      </c>
      <c r="D98" s="18">
        <v>135.33</v>
      </c>
      <c r="E98" s="19">
        <f>D98/2*0.4</f>
        <v>27.066</v>
      </c>
      <c r="F98" s="18">
        <v>84.54</v>
      </c>
      <c r="G98" s="19">
        <f>F98*0.6</f>
        <v>50.724</v>
      </c>
      <c r="H98" s="19">
        <f>E98+G98</f>
        <v>77.79</v>
      </c>
      <c r="I98" s="18" t="s">
        <v>14</v>
      </c>
    </row>
    <row r="99" ht="23.45" customHeight="1" spans="1:9">
      <c r="A99" s="16">
        <v>2</v>
      </c>
      <c r="B99" s="17"/>
      <c r="C99" s="17" t="s">
        <v>135</v>
      </c>
      <c r="D99" s="18">
        <v>134.5</v>
      </c>
      <c r="E99" s="19">
        <f>D99/2*0.4</f>
        <v>26.9</v>
      </c>
      <c r="F99" s="18">
        <v>81.4</v>
      </c>
      <c r="G99" s="19">
        <f>F99*0.6</f>
        <v>48.84</v>
      </c>
      <c r="H99" s="19">
        <f>E99+G99</f>
        <v>75.74</v>
      </c>
      <c r="I99" s="18"/>
    </row>
    <row r="100" ht="23.45" customHeight="1" spans="1:9">
      <c r="A100" s="16">
        <v>3</v>
      </c>
      <c r="B100" s="17"/>
      <c r="C100" s="17" t="s">
        <v>136</v>
      </c>
      <c r="D100" s="18">
        <v>139.5</v>
      </c>
      <c r="E100" s="19">
        <f>D100/2*0.4</f>
        <v>27.9</v>
      </c>
      <c r="F100" s="18">
        <v>78.38</v>
      </c>
      <c r="G100" s="19">
        <f>F100*0.6</f>
        <v>47.028</v>
      </c>
      <c r="H100" s="19">
        <f>E100+G100</f>
        <v>74.928</v>
      </c>
      <c r="I100" s="18"/>
    </row>
    <row r="101" ht="23.45" customHeight="1" spans="1:9">
      <c r="A101" s="13" t="s">
        <v>137</v>
      </c>
      <c r="B101" s="14"/>
      <c r="C101" s="14"/>
      <c r="D101" s="14"/>
      <c r="E101" s="15"/>
      <c r="F101" s="14"/>
      <c r="G101" s="15"/>
      <c r="H101" s="15"/>
      <c r="I101" s="21"/>
    </row>
    <row r="102" ht="23.45" customHeight="1" spans="1:9">
      <c r="A102" s="16">
        <v>1</v>
      </c>
      <c r="B102" s="17" t="s">
        <v>138</v>
      </c>
      <c r="C102" s="17" t="s">
        <v>139</v>
      </c>
      <c r="D102" s="18">
        <v>141.7</v>
      </c>
      <c r="E102" s="19">
        <f t="shared" ref="E102:E104" si="51">D102/2*0.4</f>
        <v>28.34</v>
      </c>
      <c r="F102" s="18">
        <v>82.78</v>
      </c>
      <c r="G102" s="19">
        <f t="shared" ref="G102:G104" si="52">F102*0.6</f>
        <v>49.668</v>
      </c>
      <c r="H102" s="19">
        <f t="shared" ref="H102:H104" si="53">E102+G102</f>
        <v>78.008</v>
      </c>
      <c r="I102" s="18" t="s">
        <v>14</v>
      </c>
    </row>
    <row r="103" ht="23.45" customHeight="1" spans="1:9">
      <c r="A103" s="16">
        <v>2</v>
      </c>
      <c r="B103" s="17"/>
      <c r="C103" s="17" t="s">
        <v>140</v>
      </c>
      <c r="D103" s="18">
        <v>135.8</v>
      </c>
      <c r="E103" s="19">
        <f t="shared" si="51"/>
        <v>27.16</v>
      </c>
      <c r="F103" s="18">
        <v>77.7</v>
      </c>
      <c r="G103" s="19">
        <f t="shared" si="52"/>
        <v>46.62</v>
      </c>
      <c r="H103" s="19">
        <f t="shared" si="53"/>
        <v>73.78</v>
      </c>
      <c r="I103" s="18"/>
    </row>
    <row r="104" ht="23.45" customHeight="1" spans="1:9">
      <c r="A104" s="16">
        <v>3</v>
      </c>
      <c r="B104" s="17"/>
      <c r="C104" s="17" t="s">
        <v>141</v>
      </c>
      <c r="D104" s="18">
        <v>129.9</v>
      </c>
      <c r="E104" s="19">
        <f t="shared" si="51"/>
        <v>25.98</v>
      </c>
      <c r="F104" s="18">
        <v>79.48</v>
      </c>
      <c r="G104" s="19">
        <f t="shared" si="52"/>
        <v>47.688</v>
      </c>
      <c r="H104" s="19">
        <f t="shared" si="53"/>
        <v>73.668</v>
      </c>
      <c r="I104" s="18"/>
    </row>
    <row r="105" ht="23.45" customHeight="1" spans="1:9">
      <c r="A105" s="13" t="s">
        <v>142</v>
      </c>
      <c r="B105" s="14"/>
      <c r="C105" s="14"/>
      <c r="D105" s="14"/>
      <c r="E105" s="15"/>
      <c r="F105" s="14"/>
      <c r="G105" s="15"/>
      <c r="H105" s="15"/>
      <c r="I105" s="21"/>
    </row>
    <row r="106" ht="23.45" customHeight="1" spans="1:9">
      <c r="A106" s="16">
        <v>1</v>
      </c>
      <c r="B106" s="17" t="s">
        <v>143</v>
      </c>
      <c r="C106" s="17" t="s">
        <v>144</v>
      </c>
      <c r="D106" s="18">
        <v>139.8</v>
      </c>
      <c r="E106" s="19">
        <f t="shared" ref="E106:E108" si="54">D106/2*0.4</f>
        <v>27.96</v>
      </c>
      <c r="F106" s="18">
        <v>79.36</v>
      </c>
      <c r="G106" s="19">
        <f t="shared" ref="G106:G108" si="55">F106*0.6</f>
        <v>47.616</v>
      </c>
      <c r="H106" s="19">
        <f t="shared" ref="H106:H108" si="56">E106+G106</f>
        <v>75.576</v>
      </c>
      <c r="I106" s="18" t="s">
        <v>14</v>
      </c>
    </row>
    <row r="107" ht="23.45" customHeight="1" spans="1:9">
      <c r="A107" s="16">
        <v>2</v>
      </c>
      <c r="B107" s="17"/>
      <c r="C107" s="17" t="s">
        <v>145</v>
      </c>
      <c r="D107" s="18">
        <v>139</v>
      </c>
      <c r="E107" s="19">
        <f t="shared" si="54"/>
        <v>27.8</v>
      </c>
      <c r="F107" s="18">
        <v>77.82</v>
      </c>
      <c r="G107" s="19">
        <f t="shared" si="55"/>
        <v>46.692</v>
      </c>
      <c r="H107" s="19">
        <f t="shared" si="56"/>
        <v>74.492</v>
      </c>
      <c r="I107" s="18"/>
    </row>
    <row r="108" ht="23.45" customHeight="1" spans="1:9">
      <c r="A108" s="16">
        <v>3</v>
      </c>
      <c r="B108" s="17"/>
      <c r="C108" s="17" t="s">
        <v>146</v>
      </c>
      <c r="D108" s="18">
        <v>137.4</v>
      </c>
      <c r="E108" s="19">
        <f t="shared" si="54"/>
        <v>27.48</v>
      </c>
      <c r="F108" s="18">
        <v>77.56</v>
      </c>
      <c r="G108" s="19">
        <f t="shared" si="55"/>
        <v>46.536</v>
      </c>
      <c r="H108" s="19">
        <f t="shared" si="56"/>
        <v>74.016</v>
      </c>
      <c r="I108" s="18"/>
    </row>
    <row r="109" ht="23.45" customHeight="1" spans="1:9">
      <c r="A109" s="13" t="s">
        <v>147</v>
      </c>
      <c r="B109" s="14"/>
      <c r="C109" s="14"/>
      <c r="D109" s="14"/>
      <c r="E109" s="15"/>
      <c r="F109" s="14"/>
      <c r="G109" s="15"/>
      <c r="H109" s="15"/>
      <c r="I109" s="21"/>
    </row>
    <row r="110" ht="23.45" customHeight="1" spans="1:9">
      <c r="A110" s="16">
        <v>1</v>
      </c>
      <c r="B110" s="17" t="s">
        <v>148</v>
      </c>
      <c r="C110" s="17" t="s">
        <v>149</v>
      </c>
      <c r="D110" s="18">
        <v>135.6</v>
      </c>
      <c r="E110" s="19">
        <f>D110/2*0.4</f>
        <v>27.12</v>
      </c>
      <c r="F110" s="18">
        <v>78.98</v>
      </c>
      <c r="G110" s="19">
        <f>F110*0.6</f>
        <v>47.388</v>
      </c>
      <c r="H110" s="19">
        <f>E110+G110</f>
        <v>74.508</v>
      </c>
      <c r="I110" s="18" t="s">
        <v>14</v>
      </c>
    </row>
    <row r="111" ht="23.45" customHeight="1" spans="1:9">
      <c r="A111" s="16">
        <v>2</v>
      </c>
      <c r="B111" s="17"/>
      <c r="C111" s="17" t="s">
        <v>150</v>
      </c>
      <c r="D111" s="18">
        <v>141.2</v>
      </c>
      <c r="E111" s="19">
        <f>D111/2*0.4</f>
        <v>28.24</v>
      </c>
      <c r="F111" s="18">
        <v>75.66</v>
      </c>
      <c r="G111" s="19">
        <f>F111*0.6</f>
        <v>45.396</v>
      </c>
      <c r="H111" s="19">
        <f>E111+G111</f>
        <v>73.636</v>
      </c>
      <c r="I111" s="18"/>
    </row>
    <row r="112" ht="23.45" customHeight="1" spans="1:9">
      <c r="A112" s="16">
        <v>3</v>
      </c>
      <c r="B112" s="17"/>
      <c r="C112" s="17" t="s">
        <v>151</v>
      </c>
      <c r="D112" s="18">
        <v>135.2</v>
      </c>
      <c r="E112" s="19">
        <f t="shared" ref="E112" si="57">D112/2*0.4</f>
        <v>27.04</v>
      </c>
      <c r="F112" s="18">
        <v>74.84</v>
      </c>
      <c r="G112" s="19">
        <f t="shared" ref="G112" si="58">F112*0.6</f>
        <v>44.904</v>
      </c>
      <c r="H112" s="19">
        <f t="shared" ref="H112" si="59">E112+G112</f>
        <v>71.944</v>
      </c>
      <c r="I112" s="18"/>
    </row>
    <row r="113" ht="23.45" customHeight="1" spans="1:9">
      <c r="A113" s="13" t="s">
        <v>152</v>
      </c>
      <c r="B113" s="14"/>
      <c r="C113" s="14"/>
      <c r="D113" s="14"/>
      <c r="E113" s="15"/>
      <c r="F113" s="14"/>
      <c r="G113" s="15"/>
      <c r="H113" s="15"/>
      <c r="I113" s="21"/>
    </row>
    <row r="114" ht="23.45" customHeight="1" spans="1:9">
      <c r="A114" s="16">
        <v>1</v>
      </c>
      <c r="B114" s="17" t="s">
        <v>153</v>
      </c>
      <c r="C114" s="17" t="s">
        <v>154</v>
      </c>
      <c r="D114" s="18">
        <v>133.6</v>
      </c>
      <c r="E114" s="19">
        <f>D114/2*0.4</f>
        <v>26.72</v>
      </c>
      <c r="F114" s="18">
        <v>78.78</v>
      </c>
      <c r="G114" s="19">
        <f>F114*0.6</f>
        <v>47.268</v>
      </c>
      <c r="H114" s="19">
        <f>E114+G114</f>
        <v>73.988</v>
      </c>
      <c r="I114" s="18" t="s">
        <v>14</v>
      </c>
    </row>
    <row r="115" ht="23.45" customHeight="1" spans="1:9">
      <c r="A115" s="16">
        <v>2</v>
      </c>
      <c r="B115" s="17"/>
      <c r="C115" s="17" t="s">
        <v>155</v>
      </c>
      <c r="D115" s="18">
        <v>133.9</v>
      </c>
      <c r="E115" s="19">
        <f t="shared" ref="E115:E116" si="60">D115/2*0.4</f>
        <v>26.78</v>
      </c>
      <c r="F115" s="18">
        <v>76.88</v>
      </c>
      <c r="G115" s="19">
        <f t="shared" ref="G115:G116" si="61">F115*0.6</f>
        <v>46.128</v>
      </c>
      <c r="H115" s="19">
        <f t="shared" ref="H115:H116" si="62">E115+G115</f>
        <v>72.908</v>
      </c>
      <c r="I115" s="18"/>
    </row>
    <row r="116" ht="23.45" customHeight="1" spans="1:9">
      <c r="A116" s="16">
        <v>3</v>
      </c>
      <c r="B116" s="17"/>
      <c r="C116" s="17" t="s">
        <v>156</v>
      </c>
      <c r="D116" s="18">
        <v>136.8</v>
      </c>
      <c r="E116" s="19">
        <f t="shared" si="60"/>
        <v>27.36</v>
      </c>
      <c r="F116" s="18">
        <v>75.1</v>
      </c>
      <c r="G116" s="19">
        <f t="shared" si="61"/>
        <v>45.06</v>
      </c>
      <c r="H116" s="19">
        <f t="shared" si="62"/>
        <v>72.42</v>
      </c>
      <c r="I116" s="18"/>
    </row>
    <row r="117" ht="23.45" customHeight="1" spans="1:9">
      <c r="A117" s="13" t="s">
        <v>157</v>
      </c>
      <c r="B117" s="14"/>
      <c r="C117" s="14"/>
      <c r="D117" s="14"/>
      <c r="E117" s="15"/>
      <c r="F117" s="14"/>
      <c r="G117" s="15"/>
      <c r="H117" s="15"/>
      <c r="I117" s="21"/>
    </row>
    <row r="118" ht="23.45" customHeight="1" spans="1:9">
      <c r="A118" s="16">
        <v>1</v>
      </c>
      <c r="B118" s="17" t="s">
        <v>158</v>
      </c>
      <c r="C118" s="17" t="s">
        <v>159</v>
      </c>
      <c r="D118" s="18">
        <v>129</v>
      </c>
      <c r="E118" s="19">
        <f t="shared" ref="E118:E123" si="63">D118/2*0.4</f>
        <v>25.8</v>
      </c>
      <c r="F118" s="18">
        <v>77.74</v>
      </c>
      <c r="G118" s="19">
        <f t="shared" ref="G118:G123" si="64">F118*0.6</f>
        <v>46.644</v>
      </c>
      <c r="H118" s="19">
        <f t="shared" ref="H118:H123" si="65">E118+G118</f>
        <v>72.444</v>
      </c>
      <c r="I118" s="18" t="s">
        <v>14</v>
      </c>
    </row>
    <row r="119" ht="23.45" customHeight="1" spans="1:9">
      <c r="A119" s="16">
        <v>2</v>
      </c>
      <c r="B119" s="17" t="s">
        <v>160</v>
      </c>
      <c r="C119" s="17" t="s">
        <v>161</v>
      </c>
      <c r="D119" s="18">
        <v>132</v>
      </c>
      <c r="E119" s="19">
        <f t="shared" si="63"/>
        <v>26.4</v>
      </c>
      <c r="F119" s="18">
        <v>76.34</v>
      </c>
      <c r="G119" s="19">
        <f t="shared" si="64"/>
        <v>45.804</v>
      </c>
      <c r="H119" s="19">
        <f t="shared" si="65"/>
        <v>72.204</v>
      </c>
      <c r="I119" s="18" t="s">
        <v>14</v>
      </c>
    </row>
    <row r="120" ht="23.45" customHeight="1" spans="1:9">
      <c r="A120" s="16">
        <v>3</v>
      </c>
      <c r="B120" s="17"/>
      <c r="C120" s="17" t="s">
        <v>162</v>
      </c>
      <c r="D120" s="18">
        <v>126.1</v>
      </c>
      <c r="E120" s="19">
        <f t="shared" si="63"/>
        <v>25.22</v>
      </c>
      <c r="F120" s="18">
        <v>77.42</v>
      </c>
      <c r="G120" s="19">
        <f t="shared" si="64"/>
        <v>46.452</v>
      </c>
      <c r="H120" s="19">
        <f t="shared" si="65"/>
        <v>71.672</v>
      </c>
      <c r="I120" s="18"/>
    </row>
    <row r="121" ht="23.45" customHeight="1" spans="1:9">
      <c r="A121" s="16">
        <v>4</v>
      </c>
      <c r="B121" s="17"/>
      <c r="C121" s="17" t="s">
        <v>163</v>
      </c>
      <c r="D121" s="18">
        <v>129.4</v>
      </c>
      <c r="E121" s="19">
        <f t="shared" si="63"/>
        <v>25.88</v>
      </c>
      <c r="F121" s="18">
        <v>75.04</v>
      </c>
      <c r="G121" s="19">
        <f t="shared" si="64"/>
        <v>45.024</v>
      </c>
      <c r="H121" s="19">
        <f t="shared" si="65"/>
        <v>70.904</v>
      </c>
      <c r="I121" s="18"/>
    </row>
    <row r="122" ht="23.45" customHeight="1" spans="1:9">
      <c r="A122" s="16">
        <v>5</v>
      </c>
      <c r="B122" s="17"/>
      <c r="C122" s="17" t="s">
        <v>164</v>
      </c>
      <c r="D122" s="18">
        <v>127.1</v>
      </c>
      <c r="E122" s="19">
        <f t="shared" si="63"/>
        <v>25.42</v>
      </c>
      <c r="F122" s="18">
        <v>74.48</v>
      </c>
      <c r="G122" s="19">
        <f t="shared" si="64"/>
        <v>44.688</v>
      </c>
      <c r="H122" s="19">
        <f t="shared" si="65"/>
        <v>70.108</v>
      </c>
      <c r="I122" s="18"/>
    </row>
    <row r="123" ht="23.45" customHeight="1" spans="1:9">
      <c r="A123" s="16">
        <v>6</v>
      </c>
      <c r="B123" s="17"/>
      <c r="C123" s="17" t="s">
        <v>165</v>
      </c>
      <c r="D123" s="18">
        <v>125.3</v>
      </c>
      <c r="E123" s="19">
        <f t="shared" si="63"/>
        <v>25.06</v>
      </c>
      <c r="F123" s="18">
        <v>74.44</v>
      </c>
      <c r="G123" s="19">
        <f t="shared" si="64"/>
        <v>44.664</v>
      </c>
      <c r="H123" s="19">
        <f t="shared" si="65"/>
        <v>69.724</v>
      </c>
      <c r="I123" s="18"/>
    </row>
    <row r="124" ht="23.45" customHeight="1" spans="1:9">
      <c r="A124" s="13" t="s">
        <v>166</v>
      </c>
      <c r="B124" s="14"/>
      <c r="C124" s="14"/>
      <c r="D124" s="14"/>
      <c r="E124" s="15"/>
      <c r="F124" s="14"/>
      <c r="G124" s="15"/>
      <c r="H124" s="15"/>
      <c r="I124" s="21"/>
    </row>
    <row r="125" ht="23.45" customHeight="1" spans="1:9">
      <c r="A125" s="16">
        <v>1</v>
      </c>
      <c r="B125" s="17" t="s">
        <v>167</v>
      </c>
      <c r="C125" s="17" t="s">
        <v>168</v>
      </c>
      <c r="D125" s="18">
        <v>125.1</v>
      </c>
      <c r="E125" s="19">
        <f t="shared" ref="E125:E130" si="66">D125/2*0.4</f>
        <v>25.02</v>
      </c>
      <c r="F125" s="18">
        <v>77.14</v>
      </c>
      <c r="G125" s="19">
        <f t="shared" ref="G125:G130" si="67">F125*0.6</f>
        <v>46.284</v>
      </c>
      <c r="H125" s="19">
        <f t="shared" ref="H125:H130" si="68">E125+G125</f>
        <v>71.304</v>
      </c>
      <c r="I125" s="18" t="s">
        <v>14</v>
      </c>
    </row>
    <row r="126" ht="23.45" customHeight="1" spans="1:9">
      <c r="A126" s="16">
        <v>2</v>
      </c>
      <c r="B126" s="17"/>
      <c r="C126" s="17" t="s">
        <v>169</v>
      </c>
      <c r="D126" s="18">
        <v>118.3</v>
      </c>
      <c r="E126" s="19">
        <f t="shared" si="66"/>
        <v>23.66</v>
      </c>
      <c r="F126" s="18">
        <v>72.04</v>
      </c>
      <c r="G126" s="19">
        <f t="shared" si="67"/>
        <v>43.224</v>
      </c>
      <c r="H126" s="19">
        <f t="shared" si="68"/>
        <v>66.884</v>
      </c>
      <c r="I126" s="18"/>
    </row>
    <row r="127" ht="23.45" customHeight="1" spans="1:9">
      <c r="A127" s="13" t="s">
        <v>170</v>
      </c>
      <c r="B127" s="14"/>
      <c r="C127" s="14"/>
      <c r="D127" s="14"/>
      <c r="E127" s="15"/>
      <c r="F127" s="14"/>
      <c r="G127" s="15"/>
      <c r="H127" s="15"/>
      <c r="I127" s="21"/>
    </row>
    <row r="128" ht="23.45" customHeight="1" spans="1:9">
      <c r="A128" s="16">
        <v>1</v>
      </c>
      <c r="B128" s="17" t="s">
        <v>171</v>
      </c>
      <c r="C128" s="17" t="s">
        <v>172</v>
      </c>
      <c r="D128" s="18">
        <v>136.6</v>
      </c>
      <c r="E128" s="19">
        <f t="shared" si="66"/>
        <v>27.32</v>
      </c>
      <c r="F128" s="18">
        <v>79.2</v>
      </c>
      <c r="G128" s="19">
        <f t="shared" si="67"/>
        <v>47.52</v>
      </c>
      <c r="H128" s="19">
        <f t="shared" si="68"/>
        <v>74.84</v>
      </c>
      <c r="I128" s="18" t="s">
        <v>14</v>
      </c>
    </row>
    <row r="129" ht="23.45" customHeight="1" spans="1:9">
      <c r="A129" s="16">
        <v>2</v>
      </c>
      <c r="B129" s="17"/>
      <c r="C129" s="17" t="s">
        <v>173</v>
      </c>
      <c r="D129" s="18">
        <v>135</v>
      </c>
      <c r="E129" s="19">
        <f t="shared" si="66"/>
        <v>27</v>
      </c>
      <c r="F129" s="18">
        <v>75.92</v>
      </c>
      <c r="G129" s="19">
        <f t="shared" si="67"/>
        <v>45.552</v>
      </c>
      <c r="H129" s="19">
        <f t="shared" si="68"/>
        <v>72.552</v>
      </c>
      <c r="I129" s="18"/>
    </row>
    <row r="130" ht="23.45" customHeight="1" spans="1:9">
      <c r="A130" s="16">
        <v>3</v>
      </c>
      <c r="B130" s="17"/>
      <c r="C130" s="17" t="s">
        <v>174</v>
      </c>
      <c r="D130" s="18">
        <v>133.4</v>
      </c>
      <c r="E130" s="19">
        <f t="shared" si="66"/>
        <v>26.68</v>
      </c>
      <c r="F130" s="18">
        <v>76.12</v>
      </c>
      <c r="G130" s="19">
        <f t="shared" si="67"/>
        <v>45.672</v>
      </c>
      <c r="H130" s="19">
        <f t="shared" si="68"/>
        <v>72.352</v>
      </c>
      <c r="I130" s="18"/>
    </row>
    <row r="131" ht="23.45" customHeight="1" spans="1:9">
      <c r="A131" s="13" t="s">
        <v>175</v>
      </c>
      <c r="B131" s="14"/>
      <c r="C131" s="14"/>
      <c r="D131" s="14"/>
      <c r="E131" s="15"/>
      <c r="F131" s="14"/>
      <c r="G131" s="15"/>
      <c r="H131" s="15"/>
      <c r="I131" s="21"/>
    </row>
    <row r="132" ht="23.45" customHeight="1" spans="1:9">
      <c r="A132" s="16">
        <v>1</v>
      </c>
      <c r="B132" s="17" t="s">
        <v>176</v>
      </c>
      <c r="C132" s="17" t="s">
        <v>177</v>
      </c>
      <c r="D132" s="18">
        <v>122.7</v>
      </c>
      <c r="E132" s="19">
        <f t="shared" ref="E132:E138" si="69">D132/2*0.4</f>
        <v>24.54</v>
      </c>
      <c r="F132" s="18">
        <v>75.1</v>
      </c>
      <c r="G132" s="19">
        <f t="shared" ref="G132:G137" si="70">F132*0.6</f>
        <v>45.06</v>
      </c>
      <c r="H132" s="19">
        <f t="shared" ref="H132:H137" si="71">E132+G132</f>
        <v>69.6</v>
      </c>
      <c r="I132" s="18" t="s">
        <v>14</v>
      </c>
    </row>
    <row r="133" ht="23.45" customHeight="1" spans="1:9">
      <c r="A133" s="13" t="s">
        <v>178</v>
      </c>
      <c r="B133" s="14"/>
      <c r="C133" s="14"/>
      <c r="D133" s="14"/>
      <c r="E133" s="15"/>
      <c r="F133" s="14"/>
      <c r="G133" s="15"/>
      <c r="H133" s="15"/>
      <c r="I133" s="21"/>
    </row>
    <row r="134" ht="23.45" customHeight="1" spans="1:9">
      <c r="A134" s="16">
        <v>1</v>
      </c>
      <c r="B134" s="17" t="s">
        <v>179</v>
      </c>
      <c r="C134" s="17" t="s">
        <v>180</v>
      </c>
      <c r="D134" s="18">
        <v>149.67</v>
      </c>
      <c r="E134" s="19">
        <f t="shared" si="69"/>
        <v>29.934</v>
      </c>
      <c r="F134" s="18">
        <v>79.3</v>
      </c>
      <c r="G134" s="19">
        <f t="shared" si="70"/>
        <v>47.58</v>
      </c>
      <c r="H134" s="19">
        <f t="shared" si="71"/>
        <v>77.514</v>
      </c>
      <c r="I134" s="18" t="s">
        <v>14</v>
      </c>
    </row>
    <row r="135" ht="23.45" customHeight="1" spans="1:9">
      <c r="A135" s="16">
        <v>2</v>
      </c>
      <c r="B135" s="17" t="s">
        <v>181</v>
      </c>
      <c r="C135" s="17" t="s">
        <v>182</v>
      </c>
      <c r="D135" s="18">
        <v>145.5</v>
      </c>
      <c r="E135" s="19">
        <f t="shared" si="69"/>
        <v>29.1</v>
      </c>
      <c r="F135" s="18">
        <v>79.12</v>
      </c>
      <c r="G135" s="19">
        <f t="shared" si="70"/>
        <v>47.472</v>
      </c>
      <c r="H135" s="19">
        <f t="shared" si="71"/>
        <v>76.572</v>
      </c>
      <c r="I135" s="18" t="s">
        <v>14</v>
      </c>
    </row>
    <row r="136" ht="23.45" customHeight="1" spans="1:9">
      <c r="A136" s="16">
        <v>3</v>
      </c>
      <c r="B136" s="17"/>
      <c r="C136" s="17" t="s">
        <v>183</v>
      </c>
      <c r="D136" s="18">
        <v>139.5</v>
      </c>
      <c r="E136" s="19">
        <f t="shared" si="69"/>
        <v>27.9</v>
      </c>
      <c r="F136" s="18">
        <v>78.36</v>
      </c>
      <c r="G136" s="19">
        <f t="shared" si="70"/>
        <v>47.016</v>
      </c>
      <c r="H136" s="19">
        <f t="shared" si="71"/>
        <v>74.916</v>
      </c>
      <c r="I136" s="18"/>
    </row>
    <row r="137" ht="23.45" customHeight="1" spans="1:9">
      <c r="A137" s="16">
        <v>4</v>
      </c>
      <c r="B137" s="17"/>
      <c r="C137" s="17" t="s">
        <v>184</v>
      </c>
      <c r="D137" s="18">
        <v>136</v>
      </c>
      <c r="E137" s="19">
        <f t="shared" si="69"/>
        <v>27.2</v>
      </c>
      <c r="F137" s="18">
        <v>76.32</v>
      </c>
      <c r="G137" s="19">
        <f t="shared" si="70"/>
        <v>45.792</v>
      </c>
      <c r="H137" s="19">
        <f t="shared" si="71"/>
        <v>72.992</v>
      </c>
      <c r="I137" s="18"/>
    </row>
    <row r="138" s="2" customFormat="1" ht="23.45" customHeight="1" spans="1:9">
      <c r="A138" s="22">
        <v>5</v>
      </c>
      <c r="B138" s="23"/>
      <c r="C138" s="23" t="s">
        <v>185</v>
      </c>
      <c r="D138" s="24">
        <v>139.17</v>
      </c>
      <c r="E138" s="25">
        <f t="shared" si="69"/>
        <v>27.834</v>
      </c>
      <c r="F138" s="26" t="s">
        <v>49</v>
      </c>
      <c r="G138" s="25"/>
      <c r="H138" s="25"/>
      <c r="I138" s="24"/>
    </row>
    <row r="139" ht="23.45" customHeight="1" spans="1:9">
      <c r="A139" s="13" t="s">
        <v>186</v>
      </c>
      <c r="B139" s="14"/>
      <c r="C139" s="14"/>
      <c r="D139" s="14"/>
      <c r="E139" s="15"/>
      <c r="F139" s="14"/>
      <c r="G139" s="15"/>
      <c r="H139" s="15"/>
      <c r="I139" s="21"/>
    </row>
    <row r="140" ht="23.45" customHeight="1" spans="1:9">
      <c r="A140" s="16">
        <v>1</v>
      </c>
      <c r="B140" s="17" t="s">
        <v>187</v>
      </c>
      <c r="C140" s="17" t="s">
        <v>188</v>
      </c>
      <c r="D140" s="18">
        <v>124.5</v>
      </c>
      <c r="E140" s="19">
        <f>D140/2*0.4</f>
        <v>24.9</v>
      </c>
      <c r="F140" s="18">
        <v>77.5</v>
      </c>
      <c r="G140" s="19">
        <f>F140*0.6</f>
        <v>46.5</v>
      </c>
      <c r="H140" s="19">
        <f>E140+G140</f>
        <v>71.4</v>
      </c>
      <c r="I140" s="18" t="s">
        <v>14</v>
      </c>
    </row>
    <row r="141" ht="23.45" customHeight="1" spans="1:9">
      <c r="A141" s="16">
        <v>2</v>
      </c>
      <c r="B141" s="17"/>
      <c r="C141" s="17" t="s">
        <v>189</v>
      </c>
      <c r="D141" s="18">
        <v>125.17</v>
      </c>
      <c r="E141" s="19">
        <f t="shared" ref="E141:E142" si="72">D141/2*0.4</f>
        <v>25.034</v>
      </c>
      <c r="F141" s="18">
        <v>76.66</v>
      </c>
      <c r="G141" s="19">
        <f t="shared" ref="G141:G142" si="73">F141*0.6</f>
        <v>45.996</v>
      </c>
      <c r="H141" s="19">
        <f t="shared" ref="H141:H142" si="74">E141+G141</f>
        <v>71.03</v>
      </c>
      <c r="I141" s="18"/>
    </row>
    <row r="142" ht="23.45" customHeight="1" spans="1:9">
      <c r="A142" s="16">
        <v>3</v>
      </c>
      <c r="B142" s="17"/>
      <c r="C142" s="17" t="s">
        <v>190</v>
      </c>
      <c r="D142" s="18">
        <v>126.17</v>
      </c>
      <c r="E142" s="19">
        <f t="shared" si="72"/>
        <v>25.234</v>
      </c>
      <c r="F142" s="18">
        <v>74.22</v>
      </c>
      <c r="G142" s="19">
        <f t="shared" si="73"/>
        <v>44.532</v>
      </c>
      <c r="H142" s="19">
        <f t="shared" si="74"/>
        <v>69.766</v>
      </c>
      <c r="I142" s="18"/>
    </row>
    <row r="143" ht="23.45" customHeight="1" spans="1:9">
      <c r="A143" s="13" t="s">
        <v>191</v>
      </c>
      <c r="B143" s="14"/>
      <c r="C143" s="14"/>
      <c r="D143" s="14"/>
      <c r="E143" s="15"/>
      <c r="F143" s="14"/>
      <c r="G143" s="15"/>
      <c r="H143" s="15"/>
      <c r="I143" s="21"/>
    </row>
    <row r="144" ht="23.45" customHeight="1" spans="1:9">
      <c r="A144" s="16">
        <v>1</v>
      </c>
      <c r="B144" s="17" t="s">
        <v>192</v>
      </c>
      <c r="C144" s="17" t="s">
        <v>193</v>
      </c>
      <c r="D144" s="18">
        <v>133.9</v>
      </c>
      <c r="E144" s="19">
        <f>D144/2*0.4</f>
        <v>26.78</v>
      </c>
      <c r="F144" s="18">
        <v>78.7</v>
      </c>
      <c r="G144" s="19">
        <f>F144*0.6</f>
        <v>47.22</v>
      </c>
      <c r="H144" s="19">
        <f>E144+G144</f>
        <v>74</v>
      </c>
      <c r="I144" s="18" t="s">
        <v>14</v>
      </c>
    </row>
    <row r="145" ht="23.45" customHeight="1" spans="1:9">
      <c r="A145" s="16">
        <v>2</v>
      </c>
      <c r="B145" s="17"/>
      <c r="C145" s="17" t="s">
        <v>194</v>
      </c>
      <c r="D145" s="18">
        <v>114.6</v>
      </c>
      <c r="E145" s="19">
        <f>D145/2*0.4</f>
        <v>22.92</v>
      </c>
      <c r="F145" s="18">
        <v>74.94</v>
      </c>
      <c r="G145" s="19">
        <f>F145*0.6</f>
        <v>44.964</v>
      </c>
      <c r="H145" s="19">
        <f>E145+G145</f>
        <v>67.884</v>
      </c>
      <c r="I145" s="18"/>
    </row>
    <row r="146" ht="23.45" customHeight="1" spans="1:9">
      <c r="A146" s="13" t="s">
        <v>195</v>
      </c>
      <c r="B146" s="14"/>
      <c r="C146" s="14"/>
      <c r="D146" s="14"/>
      <c r="E146" s="15"/>
      <c r="F146" s="14"/>
      <c r="G146" s="15"/>
      <c r="H146" s="15"/>
      <c r="I146" s="21"/>
    </row>
    <row r="147" ht="23.45" customHeight="1" spans="1:9">
      <c r="A147" s="16">
        <v>1</v>
      </c>
      <c r="B147" s="17" t="s">
        <v>196</v>
      </c>
      <c r="C147" s="17" t="s">
        <v>197</v>
      </c>
      <c r="D147" s="18">
        <v>133.33</v>
      </c>
      <c r="E147" s="19">
        <f>D147/2*0.4</f>
        <v>26.666</v>
      </c>
      <c r="F147" s="18">
        <v>77.86</v>
      </c>
      <c r="G147" s="19">
        <f>F147*0.6</f>
        <v>46.716</v>
      </c>
      <c r="H147" s="19">
        <f>E147+G147</f>
        <v>73.382</v>
      </c>
      <c r="I147" s="18" t="s">
        <v>14</v>
      </c>
    </row>
    <row r="148" ht="23.45" customHeight="1" spans="1:9">
      <c r="A148" s="16">
        <v>2</v>
      </c>
      <c r="B148" s="17"/>
      <c r="C148" s="17" t="s">
        <v>198</v>
      </c>
      <c r="D148" s="18">
        <v>133.17</v>
      </c>
      <c r="E148" s="19">
        <f>D148/2*0.4</f>
        <v>26.634</v>
      </c>
      <c r="F148" s="18">
        <v>75.94</v>
      </c>
      <c r="G148" s="19">
        <f>F148*0.6</f>
        <v>45.564</v>
      </c>
      <c r="H148" s="19">
        <f>E148+G148</f>
        <v>72.198</v>
      </c>
      <c r="I148" s="18"/>
    </row>
    <row r="149" ht="23.45" customHeight="1" spans="1:9">
      <c r="A149" s="16">
        <v>3</v>
      </c>
      <c r="B149" s="17"/>
      <c r="C149" s="17" t="s">
        <v>199</v>
      </c>
      <c r="D149" s="18">
        <v>134.17</v>
      </c>
      <c r="E149" s="19">
        <f>D149/2*0.4</f>
        <v>26.834</v>
      </c>
      <c r="F149" s="18">
        <v>72.86</v>
      </c>
      <c r="G149" s="19">
        <f>F149*0.6</f>
        <v>43.716</v>
      </c>
      <c r="H149" s="19">
        <f>E149+G149</f>
        <v>70.55</v>
      </c>
      <c r="I149" s="18"/>
    </row>
    <row r="150" ht="23.45" customHeight="1" spans="1:9">
      <c r="A150" s="13" t="s">
        <v>200</v>
      </c>
      <c r="B150" s="14"/>
      <c r="C150" s="14"/>
      <c r="D150" s="14"/>
      <c r="E150" s="15"/>
      <c r="F150" s="14"/>
      <c r="G150" s="15"/>
      <c r="H150" s="15"/>
      <c r="I150" s="21"/>
    </row>
    <row r="151" ht="23.45" customHeight="1" spans="1:9">
      <c r="A151" s="16">
        <v>1</v>
      </c>
      <c r="B151" s="17" t="s">
        <v>201</v>
      </c>
      <c r="C151" s="17" t="s">
        <v>202</v>
      </c>
      <c r="D151" s="18">
        <v>134.83</v>
      </c>
      <c r="E151" s="19">
        <f t="shared" ref="E151:E153" si="75">D151/2*0.4</f>
        <v>26.966</v>
      </c>
      <c r="F151" s="18">
        <v>77.94</v>
      </c>
      <c r="G151" s="19">
        <f t="shared" ref="G151:G153" si="76">F151*0.6</f>
        <v>46.764</v>
      </c>
      <c r="H151" s="19">
        <f t="shared" ref="H151:H153" si="77">E151+G151</f>
        <v>73.73</v>
      </c>
      <c r="I151" s="18" t="s">
        <v>14</v>
      </c>
    </row>
    <row r="152" ht="23.45" customHeight="1" spans="1:9">
      <c r="A152" s="16">
        <v>2</v>
      </c>
      <c r="B152" s="17"/>
      <c r="C152" s="17" t="s">
        <v>203</v>
      </c>
      <c r="D152" s="18">
        <v>129</v>
      </c>
      <c r="E152" s="19">
        <f t="shared" si="75"/>
        <v>25.8</v>
      </c>
      <c r="F152" s="18">
        <v>77.68</v>
      </c>
      <c r="G152" s="19">
        <f t="shared" si="76"/>
        <v>46.608</v>
      </c>
      <c r="H152" s="19">
        <f t="shared" si="77"/>
        <v>72.408</v>
      </c>
      <c r="I152" s="18"/>
    </row>
    <row r="153" ht="23.45" customHeight="1" spans="1:9">
      <c r="A153" s="16">
        <v>3</v>
      </c>
      <c r="B153" s="17"/>
      <c r="C153" s="17" t="s">
        <v>204</v>
      </c>
      <c r="D153" s="18">
        <v>132.17</v>
      </c>
      <c r="E153" s="19">
        <f t="shared" si="75"/>
        <v>26.434</v>
      </c>
      <c r="F153" s="18">
        <v>76.34</v>
      </c>
      <c r="G153" s="19">
        <f t="shared" si="76"/>
        <v>45.804</v>
      </c>
      <c r="H153" s="19">
        <f t="shared" si="77"/>
        <v>72.238</v>
      </c>
      <c r="I153" s="18"/>
    </row>
    <row r="154" ht="23.45" customHeight="1" spans="1:9">
      <c r="A154" s="13" t="s">
        <v>205</v>
      </c>
      <c r="B154" s="14"/>
      <c r="C154" s="14"/>
      <c r="D154" s="14"/>
      <c r="E154" s="15"/>
      <c r="F154" s="14"/>
      <c r="G154" s="15"/>
      <c r="H154" s="15"/>
      <c r="I154" s="21"/>
    </row>
    <row r="155" ht="23.45" customHeight="1" spans="1:9">
      <c r="A155" s="16">
        <v>1</v>
      </c>
      <c r="B155" s="17" t="s">
        <v>206</v>
      </c>
      <c r="C155" s="17" t="s">
        <v>207</v>
      </c>
      <c r="D155" s="18">
        <v>135.7</v>
      </c>
      <c r="E155" s="19">
        <f t="shared" ref="E155:E157" si="78">D155/2*0.4</f>
        <v>27.14</v>
      </c>
      <c r="F155" s="18">
        <v>78.9</v>
      </c>
      <c r="G155" s="19">
        <f t="shared" ref="G155:G157" si="79">F155*0.6</f>
        <v>47.34</v>
      </c>
      <c r="H155" s="19">
        <f t="shared" ref="H155:H157" si="80">E155+G155</f>
        <v>74.48</v>
      </c>
      <c r="I155" s="18" t="s">
        <v>14</v>
      </c>
    </row>
    <row r="156" ht="23.45" customHeight="1" spans="1:9">
      <c r="A156" s="16">
        <v>2</v>
      </c>
      <c r="B156" s="17"/>
      <c r="C156" s="17" t="s">
        <v>208</v>
      </c>
      <c r="D156" s="18">
        <v>135.3</v>
      </c>
      <c r="E156" s="19">
        <f t="shared" si="78"/>
        <v>27.06</v>
      </c>
      <c r="F156" s="18">
        <v>78.86</v>
      </c>
      <c r="G156" s="19">
        <f t="shared" si="79"/>
        <v>47.316</v>
      </c>
      <c r="H156" s="19">
        <f t="shared" si="80"/>
        <v>74.376</v>
      </c>
      <c r="I156" s="18"/>
    </row>
    <row r="157" ht="23.45" customHeight="1" spans="1:9">
      <c r="A157" s="16">
        <v>3</v>
      </c>
      <c r="B157" s="17"/>
      <c r="C157" s="17" t="s">
        <v>209</v>
      </c>
      <c r="D157" s="18">
        <v>134.2</v>
      </c>
      <c r="E157" s="19">
        <f t="shared" si="78"/>
        <v>26.84</v>
      </c>
      <c r="F157" s="18">
        <v>75.22</v>
      </c>
      <c r="G157" s="19">
        <f t="shared" si="79"/>
        <v>45.132</v>
      </c>
      <c r="H157" s="19">
        <f t="shared" si="80"/>
        <v>71.972</v>
      </c>
      <c r="I157" s="18"/>
    </row>
    <row r="158" ht="23.45" customHeight="1" spans="1:9">
      <c r="A158" s="13" t="s">
        <v>210</v>
      </c>
      <c r="B158" s="14"/>
      <c r="C158" s="14"/>
      <c r="D158" s="14"/>
      <c r="E158" s="15"/>
      <c r="F158" s="14"/>
      <c r="G158" s="15"/>
      <c r="H158" s="15"/>
      <c r="I158" s="21"/>
    </row>
    <row r="159" ht="23.45" customHeight="1" spans="1:9">
      <c r="A159" s="16">
        <v>1</v>
      </c>
      <c r="B159" s="17" t="s">
        <v>211</v>
      </c>
      <c r="C159" s="17" t="s">
        <v>212</v>
      </c>
      <c r="D159" s="18">
        <v>127.7</v>
      </c>
      <c r="E159" s="19">
        <f>D159/2*0.4</f>
        <v>25.54</v>
      </c>
      <c r="F159" s="18">
        <v>78.54</v>
      </c>
      <c r="G159" s="19">
        <f>F159*0.6</f>
        <v>47.124</v>
      </c>
      <c r="H159" s="19">
        <f>E159+G159</f>
        <v>72.664</v>
      </c>
      <c r="I159" s="18" t="s">
        <v>14</v>
      </c>
    </row>
    <row r="160" ht="23.45" customHeight="1" spans="1:9">
      <c r="A160" s="16">
        <v>2</v>
      </c>
      <c r="B160" s="17"/>
      <c r="C160" s="17" t="s">
        <v>213</v>
      </c>
      <c r="D160" s="18">
        <v>127.5</v>
      </c>
      <c r="E160" s="19">
        <f>D160/2*0.4</f>
        <v>25.5</v>
      </c>
      <c r="F160" s="18">
        <v>77.34</v>
      </c>
      <c r="G160" s="19">
        <f>F160*0.6</f>
        <v>46.404</v>
      </c>
      <c r="H160" s="19">
        <f>E160+G160</f>
        <v>71.904</v>
      </c>
      <c r="I160" s="18"/>
    </row>
    <row r="161" ht="23.45" customHeight="1" spans="1:9">
      <c r="A161" s="16">
        <v>3</v>
      </c>
      <c r="B161" s="17"/>
      <c r="C161" s="17" t="s">
        <v>214</v>
      </c>
      <c r="D161" s="18">
        <v>129.9</v>
      </c>
      <c r="E161" s="19">
        <f>D161/2*0.4</f>
        <v>25.98</v>
      </c>
      <c r="F161" s="18">
        <v>75.54</v>
      </c>
      <c r="G161" s="19">
        <f>F161*0.6</f>
        <v>45.324</v>
      </c>
      <c r="H161" s="19">
        <f>E161+G161</f>
        <v>71.304</v>
      </c>
      <c r="I161" s="18"/>
    </row>
    <row r="162" ht="23.45" customHeight="1" spans="1:9">
      <c r="A162" s="13" t="s">
        <v>215</v>
      </c>
      <c r="B162" s="14"/>
      <c r="C162" s="14"/>
      <c r="D162" s="14"/>
      <c r="E162" s="15"/>
      <c r="F162" s="14"/>
      <c r="G162" s="15"/>
      <c r="H162" s="15"/>
      <c r="I162" s="21"/>
    </row>
    <row r="163" ht="23.45" customHeight="1" spans="1:9">
      <c r="A163" s="16">
        <v>1</v>
      </c>
      <c r="B163" s="17" t="s">
        <v>216</v>
      </c>
      <c r="C163" s="17" t="s">
        <v>217</v>
      </c>
      <c r="D163" s="18">
        <v>129.67</v>
      </c>
      <c r="E163" s="19">
        <f t="shared" ref="E163:E166" si="81">D163/2*0.4</f>
        <v>25.934</v>
      </c>
      <c r="F163" s="18">
        <v>79.26</v>
      </c>
      <c r="G163" s="19">
        <f t="shared" ref="G163:G166" si="82">F163*0.6</f>
        <v>47.556</v>
      </c>
      <c r="H163" s="19">
        <f t="shared" ref="H163:H166" si="83">E163+G163</f>
        <v>73.49</v>
      </c>
      <c r="I163" s="18" t="s">
        <v>14</v>
      </c>
    </row>
    <row r="164" ht="23.45" customHeight="1" spans="1:9">
      <c r="A164" s="16">
        <v>2</v>
      </c>
      <c r="B164" s="17"/>
      <c r="C164" s="17" t="s">
        <v>218</v>
      </c>
      <c r="D164" s="18">
        <v>126.5</v>
      </c>
      <c r="E164" s="19">
        <f t="shared" si="81"/>
        <v>25.3</v>
      </c>
      <c r="F164" s="18">
        <v>80.26</v>
      </c>
      <c r="G164" s="19">
        <f t="shared" si="82"/>
        <v>48.156</v>
      </c>
      <c r="H164" s="19">
        <f t="shared" si="83"/>
        <v>73.456</v>
      </c>
      <c r="I164" s="18"/>
    </row>
    <row r="165" ht="23.45" customHeight="1" spans="1:9">
      <c r="A165" s="13" t="s">
        <v>219</v>
      </c>
      <c r="B165" s="14"/>
      <c r="C165" s="14"/>
      <c r="D165" s="14"/>
      <c r="E165" s="15"/>
      <c r="F165" s="14"/>
      <c r="G165" s="15"/>
      <c r="H165" s="15"/>
      <c r="I165" s="21"/>
    </row>
    <row r="166" ht="23.45" customHeight="1" spans="1:9">
      <c r="A166" s="16">
        <v>1</v>
      </c>
      <c r="B166" s="17" t="s">
        <v>220</v>
      </c>
      <c r="C166" s="17" t="s">
        <v>221</v>
      </c>
      <c r="D166" s="18">
        <v>126.67</v>
      </c>
      <c r="E166" s="19">
        <f t="shared" si="81"/>
        <v>25.334</v>
      </c>
      <c r="F166" s="18">
        <v>79.06</v>
      </c>
      <c r="G166" s="19">
        <f t="shared" si="82"/>
        <v>47.436</v>
      </c>
      <c r="H166" s="19">
        <f t="shared" si="83"/>
        <v>72.77</v>
      </c>
      <c r="I166" s="18" t="s">
        <v>14</v>
      </c>
    </row>
    <row r="167" ht="23.45" customHeight="1" spans="1:9">
      <c r="A167" s="13" t="s">
        <v>222</v>
      </c>
      <c r="B167" s="14"/>
      <c r="C167" s="14"/>
      <c r="D167" s="14"/>
      <c r="E167" s="15"/>
      <c r="F167" s="14"/>
      <c r="G167" s="15"/>
      <c r="H167" s="15"/>
      <c r="I167" s="21"/>
    </row>
    <row r="168" ht="23.45" customHeight="1" spans="1:9">
      <c r="A168" s="16">
        <v>1</v>
      </c>
      <c r="B168" s="17" t="s">
        <v>223</v>
      </c>
      <c r="C168" s="17" t="s">
        <v>224</v>
      </c>
      <c r="D168" s="18">
        <v>140.83</v>
      </c>
      <c r="E168" s="19">
        <f>D168/2*0.4</f>
        <v>28.166</v>
      </c>
      <c r="F168" s="18">
        <v>79.68</v>
      </c>
      <c r="G168" s="19">
        <f>F168*0.6</f>
        <v>47.808</v>
      </c>
      <c r="H168" s="19">
        <f>E168+G168</f>
        <v>75.974</v>
      </c>
      <c r="I168" s="18" t="s">
        <v>14</v>
      </c>
    </row>
    <row r="169" ht="23.45" customHeight="1" spans="1:9">
      <c r="A169" s="16">
        <v>2</v>
      </c>
      <c r="B169" s="17"/>
      <c r="C169" s="17" t="s">
        <v>225</v>
      </c>
      <c r="D169" s="18">
        <v>144.5</v>
      </c>
      <c r="E169" s="19">
        <f>D169/2*0.4</f>
        <v>28.9</v>
      </c>
      <c r="F169" s="18">
        <v>77.4</v>
      </c>
      <c r="G169" s="19">
        <f>F169*0.6</f>
        <v>46.44</v>
      </c>
      <c r="H169" s="19">
        <f>E169+G169</f>
        <v>75.34</v>
      </c>
      <c r="I169" s="18"/>
    </row>
    <row r="170" ht="23.45" customHeight="1" spans="1:9">
      <c r="A170" s="16">
        <v>3</v>
      </c>
      <c r="B170" s="17"/>
      <c r="C170" s="17" t="s">
        <v>226</v>
      </c>
      <c r="D170" s="18">
        <v>140</v>
      </c>
      <c r="E170" s="19">
        <f t="shared" ref="E170" si="84">D170/2*0.4</f>
        <v>28</v>
      </c>
      <c r="F170" s="18">
        <v>75.98</v>
      </c>
      <c r="G170" s="19">
        <f t="shared" ref="G170" si="85">F170*0.6</f>
        <v>45.588</v>
      </c>
      <c r="H170" s="19">
        <f t="shared" ref="H170" si="86">E170+G170</f>
        <v>73.588</v>
      </c>
      <c r="I170" s="18"/>
    </row>
    <row r="171" ht="23.45" customHeight="1" spans="1:9">
      <c r="A171" s="13" t="s">
        <v>227</v>
      </c>
      <c r="B171" s="14"/>
      <c r="C171" s="14"/>
      <c r="D171" s="14"/>
      <c r="E171" s="15"/>
      <c r="F171" s="14"/>
      <c r="G171" s="15"/>
      <c r="H171" s="15"/>
      <c r="I171" s="21"/>
    </row>
    <row r="172" ht="23.45" customHeight="1" spans="1:9">
      <c r="A172" s="16">
        <v>1</v>
      </c>
      <c r="B172" s="17" t="s">
        <v>228</v>
      </c>
      <c r="C172" s="17" t="s">
        <v>229</v>
      </c>
      <c r="D172" s="18">
        <v>149.5</v>
      </c>
      <c r="E172" s="19">
        <f t="shared" ref="E172:E174" si="87">D172/2*0.4</f>
        <v>29.9</v>
      </c>
      <c r="F172" s="18">
        <v>82.22</v>
      </c>
      <c r="G172" s="19">
        <f t="shared" ref="G172:G174" si="88">F172*0.6</f>
        <v>49.332</v>
      </c>
      <c r="H172" s="19">
        <f t="shared" ref="H172:H174" si="89">E172+G172</f>
        <v>79.232</v>
      </c>
      <c r="I172" s="18" t="s">
        <v>14</v>
      </c>
    </row>
    <row r="173" ht="23.45" customHeight="1" spans="1:9">
      <c r="A173" s="16">
        <v>2</v>
      </c>
      <c r="B173" s="17"/>
      <c r="C173" s="17" t="s">
        <v>230</v>
      </c>
      <c r="D173" s="18">
        <v>147.67</v>
      </c>
      <c r="E173" s="19">
        <f t="shared" si="87"/>
        <v>29.534</v>
      </c>
      <c r="F173" s="18">
        <v>80.12</v>
      </c>
      <c r="G173" s="19">
        <f t="shared" si="88"/>
        <v>48.072</v>
      </c>
      <c r="H173" s="19">
        <f t="shared" si="89"/>
        <v>77.606</v>
      </c>
      <c r="I173" s="18"/>
    </row>
    <row r="174" ht="23.45" customHeight="1" spans="1:9">
      <c r="A174" s="16">
        <v>3</v>
      </c>
      <c r="B174" s="17"/>
      <c r="C174" s="17" t="s">
        <v>231</v>
      </c>
      <c r="D174" s="18">
        <v>144.33</v>
      </c>
      <c r="E174" s="19">
        <f t="shared" si="87"/>
        <v>28.866</v>
      </c>
      <c r="F174" s="18">
        <v>79.82</v>
      </c>
      <c r="G174" s="19">
        <f t="shared" si="88"/>
        <v>47.892</v>
      </c>
      <c r="H174" s="19">
        <f t="shared" si="89"/>
        <v>76.758</v>
      </c>
      <c r="I174" s="18"/>
    </row>
    <row r="175" ht="23.45" customHeight="1" spans="1:9">
      <c r="A175" s="13" t="s">
        <v>232</v>
      </c>
      <c r="B175" s="14"/>
      <c r="C175" s="14"/>
      <c r="D175" s="14"/>
      <c r="E175" s="15"/>
      <c r="F175" s="14"/>
      <c r="G175" s="15"/>
      <c r="H175" s="15"/>
      <c r="I175" s="21"/>
    </row>
    <row r="176" ht="23.45" customHeight="1" spans="1:9">
      <c r="A176" s="16">
        <v>1</v>
      </c>
      <c r="B176" s="17" t="s">
        <v>233</v>
      </c>
      <c r="C176" s="17" t="s">
        <v>234</v>
      </c>
      <c r="D176" s="18">
        <v>146.17</v>
      </c>
      <c r="E176" s="19">
        <f t="shared" ref="E176:E178" si="90">D176/2*0.4</f>
        <v>29.234</v>
      </c>
      <c r="F176" s="18">
        <v>79.32</v>
      </c>
      <c r="G176" s="19">
        <f t="shared" ref="G176:G177" si="91">F176*0.6</f>
        <v>47.592</v>
      </c>
      <c r="H176" s="19">
        <f t="shared" ref="H176:H177" si="92">E176+G176</f>
        <v>76.826</v>
      </c>
      <c r="I176" s="18" t="s">
        <v>14</v>
      </c>
    </row>
    <row r="177" ht="23.45" customHeight="1" spans="1:9">
      <c r="A177" s="16">
        <v>2</v>
      </c>
      <c r="B177" s="17"/>
      <c r="C177" s="17" t="s">
        <v>235</v>
      </c>
      <c r="D177" s="18">
        <v>123.67</v>
      </c>
      <c r="E177" s="19">
        <f t="shared" si="90"/>
        <v>24.734</v>
      </c>
      <c r="F177" s="18">
        <v>76.98</v>
      </c>
      <c r="G177" s="19">
        <f t="shared" si="91"/>
        <v>46.188</v>
      </c>
      <c r="H177" s="19">
        <f t="shared" si="92"/>
        <v>70.922</v>
      </c>
      <c r="I177" s="18"/>
    </row>
    <row r="178" ht="23.45" customHeight="1" spans="1:9">
      <c r="A178" s="16">
        <v>3</v>
      </c>
      <c r="B178" s="17"/>
      <c r="C178" s="17" t="s">
        <v>236</v>
      </c>
      <c r="D178" s="18">
        <v>119.17</v>
      </c>
      <c r="E178" s="19">
        <f t="shared" si="90"/>
        <v>23.834</v>
      </c>
      <c r="F178" s="20" t="s">
        <v>49</v>
      </c>
      <c r="G178" s="19"/>
      <c r="H178" s="19"/>
      <c r="I178" s="18"/>
    </row>
    <row r="179" ht="23.45" customHeight="1" spans="1:9">
      <c r="A179" s="13" t="s">
        <v>237</v>
      </c>
      <c r="B179" s="14"/>
      <c r="C179" s="14"/>
      <c r="D179" s="14"/>
      <c r="E179" s="15"/>
      <c r="F179" s="14"/>
      <c r="G179" s="15"/>
      <c r="H179" s="15"/>
      <c r="I179" s="21"/>
    </row>
    <row r="180" ht="23.45" customHeight="1" spans="1:9">
      <c r="A180" s="16">
        <v>1</v>
      </c>
      <c r="B180" s="17" t="s">
        <v>238</v>
      </c>
      <c r="C180" s="17" t="s">
        <v>239</v>
      </c>
      <c r="D180" s="18">
        <v>144.83</v>
      </c>
      <c r="E180" s="19">
        <f t="shared" ref="E180:E182" si="93">D180/2*0.4</f>
        <v>28.966</v>
      </c>
      <c r="F180" s="18">
        <v>78.36</v>
      </c>
      <c r="G180" s="19">
        <f t="shared" ref="G180:G182" si="94">F180*0.6</f>
        <v>47.016</v>
      </c>
      <c r="H180" s="19">
        <f t="shared" ref="H180:H182" si="95">E180+G180</f>
        <v>75.982</v>
      </c>
      <c r="I180" s="18" t="s">
        <v>14</v>
      </c>
    </row>
    <row r="181" ht="23.45" customHeight="1" spans="1:9">
      <c r="A181" s="16">
        <v>2</v>
      </c>
      <c r="B181" s="17"/>
      <c r="C181" s="17" t="s">
        <v>240</v>
      </c>
      <c r="D181" s="18">
        <v>132.67</v>
      </c>
      <c r="E181" s="19">
        <f t="shared" si="93"/>
        <v>26.534</v>
      </c>
      <c r="F181" s="18">
        <v>76.44</v>
      </c>
      <c r="G181" s="19">
        <f t="shared" si="94"/>
        <v>45.864</v>
      </c>
      <c r="H181" s="19">
        <f t="shared" si="95"/>
        <v>72.398</v>
      </c>
      <c r="I181" s="18"/>
    </row>
    <row r="182" ht="23.45" customHeight="1" spans="1:9">
      <c r="A182" s="16">
        <v>3</v>
      </c>
      <c r="B182" s="17"/>
      <c r="C182" s="17" t="s">
        <v>241</v>
      </c>
      <c r="D182" s="18">
        <v>130.5</v>
      </c>
      <c r="E182" s="19">
        <f t="shared" si="93"/>
        <v>26.1</v>
      </c>
      <c r="F182" s="18">
        <v>76.9</v>
      </c>
      <c r="G182" s="19">
        <f t="shared" si="94"/>
        <v>46.14</v>
      </c>
      <c r="H182" s="19">
        <f t="shared" si="95"/>
        <v>72.24</v>
      </c>
      <c r="I182" s="18"/>
    </row>
    <row r="183" ht="23.45" customHeight="1" spans="1:9">
      <c r="A183" s="13" t="s">
        <v>242</v>
      </c>
      <c r="B183" s="14"/>
      <c r="C183" s="14"/>
      <c r="D183" s="14"/>
      <c r="E183" s="15"/>
      <c r="F183" s="14"/>
      <c r="G183" s="15"/>
      <c r="H183" s="15"/>
      <c r="I183" s="21"/>
    </row>
    <row r="184" ht="23.45" customHeight="1" spans="1:9">
      <c r="A184" s="16">
        <v>1</v>
      </c>
      <c r="B184" s="17" t="s">
        <v>243</v>
      </c>
      <c r="C184" s="17" t="s">
        <v>244</v>
      </c>
      <c r="D184" s="18">
        <v>136.5</v>
      </c>
      <c r="E184" s="19">
        <f t="shared" ref="E184:E186" si="96">D184/2*0.4</f>
        <v>27.3</v>
      </c>
      <c r="F184" s="18">
        <v>81.28</v>
      </c>
      <c r="G184" s="19">
        <f t="shared" ref="G184:G186" si="97">F184*0.6</f>
        <v>48.768</v>
      </c>
      <c r="H184" s="19">
        <f t="shared" ref="H184:H186" si="98">E184+G184</f>
        <v>76.068</v>
      </c>
      <c r="I184" s="18" t="s">
        <v>14</v>
      </c>
    </row>
    <row r="185" ht="23.45" customHeight="1" spans="1:9">
      <c r="A185" s="16">
        <v>2</v>
      </c>
      <c r="B185" s="17"/>
      <c r="C185" s="17" t="s">
        <v>245</v>
      </c>
      <c r="D185" s="18">
        <v>133.33</v>
      </c>
      <c r="E185" s="19">
        <f t="shared" si="96"/>
        <v>26.666</v>
      </c>
      <c r="F185" s="18">
        <v>80.74</v>
      </c>
      <c r="G185" s="19">
        <f t="shared" si="97"/>
        <v>48.444</v>
      </c>
      <c r="H185" s="19">
        <f t="shared" si="98"/>
        <v>75.11</v>
      </c>
      <c r="I185" s="18"/>
    </row>
    <row r="186" ht="23.45" customHeight="1" spans="1:9">
      <c r="A186" s="16">
        <v>3</v>
      </c>
      <c r="B186" s="17"/>
      <c r="C186" s="17" t="s">
        <v>246</v>
      </c>
      <c r="D186" s="18">
        <v>135.17</v>
      </c>
      <c r="E186" s="19">
        <f t="shared" si="96"/>
        <v>27.034</v>
      </c>
      <c r="F186" s="18">
        <v>79.2</v>
      </c>
      <c r="G186" s="19">
        <f t="shared" si="97"/>
        <v>47.52</v>
      </c>
      <c r="H186" s="19">
        <f t="shared" si="98"/>
        <v>74.554</v>
      </c>
      <c r="I186" s="18"/>
    </row>
    <row r="187" ht="23.45" customHeight="1" spans="1:9">
      <c r="A187" s="13" t="s">
        <v>247</v>
      </c>
      <c r="B187" s="14"/>
      <c r="C187" s="14"/>
      <c r="D187" s="14"/>
      <c r="E187" s="15"/>
      <c r="F187" s="14"/>
      <c r="G187" s="15"/>
      <c r="H187" s="15"/>
      <c r="I187" s="21"/>
    </row>
    <row r="188" ht="23.45" customHeight="1" spans="1:9">
      <c r="A188" s="16">
        <v>1</v>
      </c>
      <c r="B188" s="17" t="s">
        <v>248</v>
      </c>
      <c r="C188" s="17" t="s">
        <v>249</v>
      </c>
      <c r="D188" s="18">
        <v>121</v>
      </c>
      <c r="E188" s="19">
        <f>D188/2*0.4</f>
        <v>24.2</v>
      </c>
      <c r="F188" s="18">
        <v>78.1</v>
      </c>
      <c r="G188" s="19">
        <f>F188*0.6</f>
        <v>46.86</v>
      </c>
      <c r="H188" s="19">
        <f>E188+G188</f>
        <v>71.06</v>
      </c>
      <c r="I188" s="18" t="s">
        <v>14</v>
      </c>
    </row>
    <row r="189" ht="23.45" customHeight="1" spans="1:9">
      <c r="A189" s="16">
        <v>2</v>
      </c>
      <c r="B189" s="17"/>
      <c r="C189" s="17" t="s">
        <v>250</v>
      </c>
      <c r="D189" s="18">
        <v>124.33</v>
      </c>
      <c r="E189" s="19">
        <f>D189/2*0.4</f>
        <v>24.866</v>
      </c>
      <c r="F189" s="18">
        <v>76.12</v>
      </c>
      <c r="G189" s="19">
        <f>F189*0.6</f>
        <v>45.672</v>
      </c>
      <c r="H189" s="19">
        <f>E189+G189</f>
        <v>70.538</v>
      </c>
      <c r="I189" s="18"/>
    </row>
    <row r="190" ht="23.45" customHeight="1" spans="1:9">
      <c r="A190" s="13" t="s">
        <v>251</v>
      </c>
      <c r="B190" s="14"/>
      <c r="C190" s="14"/>
      <c r="D190" s="14"/>
      <c r="E190" s="15"/>
      <c r="F190" s="14"/>
      <c r="G190" s="15"/>
      <c r="H190" s="15"/>
      <c r="I190" s="21"/>
    </row>
    <row r="191" ht="23.45" customHeight="1" spans="1:9">
      <c r="A191" s="16">
        <v>1</v>
      </c>
      <c r="B191" s="17" t="s">
        <v>252</v>
      </c>
      <c r="C191" s="17" t="s">
        <v>253</v>
      </c>
      <c r="D191" s="18">
        <v>144.5</v>
      </c>
      <c r="E191" s="19">
        <f>D191/2*0.4</f>
        <v>28.9</v>
      </c>
      <c r="F191" s="18">
        <v>85.18</v>
      </c>
      <c r="G191" s="19">
        <f>F191*0.6</f>
        <v>51.108</v>
      </c>
      <c r="H191" s="19">
        <f>E191+G191</f>
        <v>80.008</v>
      </c>
      <c r="I191" s="18" t="s">
        <v>14</v>
      </c>
    </row>
    <row r="192" ht="23.45" customHeight="1" spans="1:9">
      <c r="A192" s="16">
        <v>2</v>
      </c>
      <c r="B192" s="17" t="s">
        <v>254</v>
      </c>
      <c r="C192" s="17" t="s">
        <v>255</v>
      </c>
      <c r="D192" s="18">
        <v>145.17</v>
      </c>
      <c r="E192" s="19">
        <f>D192/2*0.4</f>
        <v>29.034</v>
      </c>
      <c r="F192" s="18">
        <v>78.84</v>
      </c>
      <c r="G192" s="19">
        <f>F192*0.6</f>
        <v>47.304</v>
      </c>
      <c r="H192" s="19">
        <f>E192+G192</f>
        <v>76.338</v>
      </c>
      <c r="I192" s="18" t="s">
        <v>14</v>
      </c>
    </row>
    <row r="193" ht="23.45" customHeight="1" spans="1:9">
      <c r="A193" s="16">
        <v>3</v>
      </c>
      <c r="B193" s="17"/>
      <c r="C193" s="17" t="s">
        <v>256</v>
      </c>
      <c r="D193" s="18">
        <v>138</v>
      </c>
      <c r="E193" s="19">
        <f>D193/2*0.4</f>
        <v>27.6</v>
      </c>
      <c r="F193" s="18">
        <v>79.54</v>
      </c>
      <c r="G193" s="19">
        <f>F193*0.6</f>
        <v>47.724</v>
      </c>
      <c r="H193" s="19">
        <f>E193+G193</f>
        <v>75.324</v>
      </c>
      <c r="I193" s="18"/>
    </row>
    <row r="194" ht="23.45" customHeight="1" spans="1:9">
      <c r="A194" s="16">
        <v>4</v>
      </c>
      <c r="B194" s="17"/>
      <c r="C194" s="17" t="s">
        <v>257</v>
      </c>
      <c r="D194" s="18">
        <v>134.17</v>
      </c>
      <c r="E194" s="19">
        <f>D194/2*0.4</f>
        <v>26.834</v>
      </c>
      <c r="F194" s="18">
        <v>76.86</v>
      </c>
      <c r="G194" s="19">
        <f>F194*0.6</f>
        <v>46.116</v>
      </c>
      <c r="H194" s="19">
        <f>E194+G194</f>
        <v>72.95</v>
      </c>
      <c r="I194" s="18"/>
    </row>
    <row r="195" ht="23.45" customHeight="1" spans="1:9">
      <c r="A195" s="16">
        <v>5</v>
      </c>
      <c r="B195" s="17"/>
      <c r="C195" s="17" t="s">
        <v>258</v>
      </c>
      <c r="D195" s="18">
        <v>131.67</v>
      </c>
      <c r="E195" s="19">
        <f>D195/2*0.4</f>
        <v>26.334</v>
      </c>
      <c r="F195" s="18">
        <v>75.72</v>
      </c>
      <c r="G195" s="19">
        <f>F195*0.6</f>
        <v>45.432</v>
      </c>
      <c r="H195" s="19">
        <f>E195+G195</f>
        <v>71.766</v>
      </c>
      <c r="I195" s="18"/>
    </row>
    <row r="196" ht="23.45" customHeight="1" spans="1:9">
      <c r="A196" s="13" t="s">
        <v>259</v>
      </c>
      <c r="B196" s="14"/>
      <c r="C196" s="14"/>
      <c r="D196" s="14"/>
      <c r="E196" s="15"/>
      <c r="F196" s="14"/>
      <c r="G196" s="15"/>
      <c r="H196" s="15"/>
      <c r="I196" s="21"/>
    </row>
    <row r="197" ht="23.45" customHeight="1" spans="1:9">
      <c r="A197" s="16">
        <v>1</v>
      </c>
      <c r="B197" s="17" t="s">
        <v>260</v>
      </c>
      <c r="C197" s="17" t="s">
        <v>261</v>
      </c>
      <c r="D197" s="18">
        <v>144.83</v>
      </c>
      <c r="E197" s="19">
        <f t="shared" ref="E197:E199" si="99">D197/2*0.4</f>
        <v>28.966</v>
      </c>
      <c r="F197" s="18">
        <v>80.52</v>
      </c>
      <c r="G197" s="19">
        <f t="shared" ref="G197:G199" si="100">F197*0.6</f>
        <v>48.312</v>
      </c>
      <c r="H197" s="19">
        <f t="shared" ref="H197:H199" si="101">E197+G197</f>
        <v>77.278</v>
      </c>
      <c r="I197" s="18" t="s">
        <v>14</v>
      </c>
    </row>
    <row r="198" ht="23.45" customHeight="1" spans="1:9">
      <c r="A198" s="16">
        <v>2</v>
      </c>
      <c r="B198" s="17"/>
      <c r="C198" s="17" t="s">
        <v>262</v>
      </c>
      <c r="D198" s="18">
        <v>123.5</v>
      </c>
      <c r="E198" s="19">
        <f t="shared" si="99"/>
        <v>24.7</v>
      </c>
      <c r="F198" s="18">
        <v>76.8</v>
      </c>
      <c r="G198" s="19">
        <f t="shared" si="100"/>
        <v>46.08</v>
      </c>
      <c r="H198" s="19">
        <f t="shared" si="101"/>
        <v>70.78</v>
      </c>
      <c r="I198" s="18"/>
    </row>
    <row r="199" ht="23.45" customHeight="1" spans="1:9">
      <c r="A199" s="16">
        <v>3</v>
      </c>
      <c r="B199" s="17"/>
      <c r="C199" s="17" t="s">
        <v>263</v>
      </c>
      <c r="D199" s="18">
        <v>123.67</v>
      </c>
      <c r="E199" s="19">
        <f t="shared" si="99"/>
        <v>24.734</v>
      </c>
      <c r="F199" s="18">
        <v>73</v>
      </c>
      <c r="G199" s="19">
        <f t="shared" si="100"/>
        <v>43.8</v>
      </c>
      <c r="H199" s="19">
        <f t="shared" si="101"/>
        <v>68.534</v>
      </c>
      <c r="I199" s="18"/>
    </row>
    <row r="200" ht="23.45" customHeight="1" spans="1:9">
      <c r="A200" s="13" t="s">
        <v>264</v>
      </c>
      <c r="B200" s="14"/>
      <c r="C200" s="14"/>
      <c r="D200" s="14"/>
      <c r="E200" s="15"/>
      <c r="F200" s="14"/>
      <c r="G200" s="15"/>
      <c r="H200" s="15"/>
      <c r="I200" s="21"/>
    </row>
    <row r="201" ht="23.45" customHeight="1" spans="1:9">
      <c r="A201" s="16">
        <v>1</v>
      </c>
      <c r="B201" s="17" t="s">
        <v>265</v>
      </c>
      <c r="C201" s="17" t="s">
        <v>266</v>
      </c>
      <c r="D201" s="18">
        <v>141</v>
      </c>
      <c r="E201" s="19">
        <f>D201/2*0.4</f>
        <v>28.2</v>
      </c>
      <c r="F201" s="18">
        <v>77.4</v>
      </c>
      <c r="G201" s="19">
        <f>F201*0.6</f>
        <v>46.44</v>
      </c>
      <c r="H201" s="19">
        <f>E201+G201</f>
        <v>74.64</v>
      </c>
      <c r="I201" s="18" t="s">
        <v>14</v>
      </c>
    </row>
    <row r="202" ht="23.45" customHeight="1" spans="1:9">
      <c r="A202" s="16">
        <v>2</v>
      </c>
      <c r="B202" s="17"/>
      <c r="C202" s="17" t="s">
        <v>267</v>
      </c>
      <c r="D202" s="18">
        <v>141.17</v>
      </c>
      <c r="E202" s="19">
        <f>D202/2*0.4</f>
        <v>28.234</v>
      </c>
      <c r="F202" s="18">
        <v>76.04</v>
      </c>
      <c r="G202" s="19">
        <f>F202*0.6</f>
        <v>45.624</v>
      </c>
      <c r="H202" s="19">
        <f>E202+G202</f>
        <v>73.858</v>
      </c>
      <c r="I202" s="18"/>
    </row>
    <row r="203" ht="23.45" customHeight="1" spans="1:9">
      <c r="A203" s="16">
        <v>3</v>
      </c>
      <c r="B203" s="17"/>
      <c r="C203" s="17" t="s">
        <v>268</v>
      </c>
      <c r="D203" s="18">
        <v>137.33</v>
      </c>
      <c r="E203" s="19">
        <f t="shared" ref="E203" si="102">D203/2*0.4</f>
        <v>27.466</v>
      </c>
      <c r="F203" s="18">
        <v>74.46</v>
      </c>
      <c r="G203" s="19">
        <f t="shared" ref="G203" si="103">F203*0.6</f>
        <v>44.676</v>
      </c>
      <c r="H203" s="19">
        <f t="shared" ref="H203" si="104">E203+G203</f>
        <v>72.142</v>
      </c>
      <c r="I203" s="18"/>
    </row>
    <row r="204" ht="23.45" customHeight="1" spans="1:9">
      <c r="A204" s="13" t="s">
        <v>269</v>
      </c>
      <c r="B204" s="14"/>
      <c r="C204" s="14"/>
      <c r="D204" s="14"/>
      <c r="E204" s="15"/>
      <c r="F204" s="14"/>
      <c r="G204" s="15"/>
      <c r="H204" s="15"/>
      <c r="I204" s="21"/>
    </row>
    <row r="205" ht="23.45" customHeight="1" spans="1:9">
      <c r="A205" s="16">
        <v>1</v>
      </c>
      <c r="B205" s="17" t="s">
        <v>270</v>
      </c>
      <c r="C205" s="17" t="s">
        <v>271</v>
      </c>
      <c r="D205" s="18">
        <v>137.17</v>
      </c>
      <c r="E205" s="19">
        <f t="shared" ref="E205:E210" si="105">D205/2*0.4</f>
        <v>27.434</v>
      </c>
      <c r="F205" s="18">
        <v>77.62</v>
      </c>
      <c r="G205" s="19">
        <f t="shared" ref="G205:G210" si="106">F205*0.6</f>
        <v>46.572</v>
      </c>
      <c r="H205" s="19">
        <f t="shared" ref="H205:H210" si="107">E205+G205</f>
        <v>74.006</v>
      </c>
      <c r="I205" s="18" t="s">
        <v>14</v>
      </c>
    </row>
    <row r="206" ht="23.45" customHeight="1" spans="1:9">
      <c r="A206" s="16">
        <v>2</v>
      </c>
      <c r="B206" s="17" t="s">
        <v>272</v>
      </c>
      <c r="C206" s="17" t="s">
        <v>273</v>
      </c>
      <c r="D206" s="18">
        <v>112.83</v>
      </c>
      <c r="E206" s="19">
        <f t="shared" si="105"/>
        <v>22.566</v>
      </c>
      <c r="F206" s="18">
        <v>81.84</v>
      </c>
      <c r="G206" s="19">
        <f t="shared" si="106"/>
        <v>49.104</v>
      </c>
      <c r="H206" s="19">
        <f t="shared" si="107"/>
        <v>71.67</v>
      </c>
      <c r="I206" s="18" t="s">
        <v>14</v>
      </c>
    </row>
    <row r="207" ht="23.45" customHeight="1" spans="1:9">
      <c r="A207" s="16">
        <v>3</v>
      </c>
      <c r="B207" s="17"/>
      <c r="C207" s="17" t="s">
        <v>274</v>
      </c>
      <c r="D207" s="18">
        <v>123.33</v>
      </c>
      <c r="E207" s="19">
        <f t="shared" si="105"/>
        <v>24.666</v>
      </c>
      <c r="F207" s="18">
        <v>78.16</v>
      </c>
      <c r="G207" s="19">
        <f t="shared" si="106"/>
        <v>46.896</v>
      </c>
      <c r="H207" s="19">
        <f t="shared" si="107"/>
        <v>71.562</v>
      </c>
      <c r="I207" s="18"/>
    </row>
    <row r="208" ht="23.45" customHeight="1" spans="1:9">
      <c r="A208" s="16">
        <v>4</v>
      </c>
      <c r="B208" s="17"/>
      <c r="C208" s="17" t="s">
        <v>275</v>
      </c>
      <c r="D208" s="18">
        <v>123.33</v>
      </c>
      <c r="E208" s="19">
        <f t="shared" si="105"/>
        <v>24.666</v>
      </c>
      <c r="F208" s="18">
        <v>78.16</v>
      </c>
      <c r="G208" s="19">
        <f t="shared" si="106"/>
        <v>46.896</v>
      </c>
      <c r="H208" s="19">
        <f t="shared" si="107"/>
        <v>71.562</v>
      </c>
      <c r="I208" s="18"/>
    </row>
    <row r="209" ht="23.45" customHeight="1" spans="1:9">
      <c r="A209" s="16">
        <v>5</v>
      </c>
      <c r="B209" s="17"/>
      <c r="C209" s="17" t="s">
        <v>276</v>
      </c>
      <c r="D209" s="18">
        <v>125.5</v>
      </c>
      <c r="E209" s="19">
        <f t="shared" si="105"/>
        <v>25.1</v>
      </c>
      <c r="F209" s="18">
        <v>77.26</v>
      </c>
      <c r="G209" s="19">
        <f t="shared" si="106"/>
        <v>46.356</v>
      </c>
      <c r="H209" s="19">
        <f t="shared" si="107"/>
        <v>71.456</v>
      </c>
      <c r="I209" s="18"/>
    </row>
    <row r="210" ht="23.45" customHeight="1" spans="1:9">
      <c r="A210" s="16">
        <v>6</v>
      </c>
      <c r="B210" s="17"/>
      <c r="C210" s="17" t="s">
        <v>277</v>
      </c>
      <c r="D210" s="18">
        <v>121.83</v>
      </c>
      <c r="E210" s="19">
        <f t="shared" si="105"/>
        <v>24.366</v>
      </c>
      <c r="F210" s="18">
        <v>77.14</v>
      </c>
      <c r="G210" s="19">
        <f t="shared" si="106"/>
        <v>46.284</v>
      </c>
      <c r="H210" s="19">
        <f t="shared" si="107"/>
        <v>70.65</v>
      </c>
      <c r="I210" s="18"/>
    </row>
    <row r="211" ht="23.45" customHeight="1" spans="1:9">
      <c r="A211" s="13" t="s">
        <v>278</v>
      </c>
      <c r="B211" s="14"/>
      <c r="C211" s="14"/>
      <c r="D211" s="14"/>
      <c r="E211" s="15"/>
      <c r="F211" s="14"/>
      <c r="G211" s="15"/>
      <c r="H211" s="15"/>
      <c r="I211" s="21"/>
    </row>
    <row r="212" ht="23.45" customHeight="1" spans="1:9">
      <c r="A212" s="16">
        <v>1</v>
      </c>
      <c r="B212" s="17" t="s">
        <v>279</v>
      </c>
      <c r="C212" s="17" t="s">
        <v>280</v>
      </c>
      <c r="D212" s="18">
        <v>139.83</v>
      </c>
      <c r="E212" s="19">
        <f t="shared" ref="E212:E217" si="108">D212/2*0.4</f>
        <v>27.966</v>
      </c>
      <c r="F212" s="18">
        <v>80.36</v>
      </c>
      <c r="G212" s="19">
        <f t="shared" ref="G212:G217" si="109">F212*0.6</f>
        <v>48.216</v>
      </c>
      <c r="H212" s="19">
        <f t="shared" ref="H212:H217" si="110">E212+G212</f>
        <v>76.182</v>
      </c>
      <c r="I212" s="18" t="s">
        <v>14</v>
      </c>
    </row>
    <row r="213" ht="23.45" customHeight="1" spans="1:9">
      <c r="A213" s="16">
        <v>2</v>
      </c>
      <c r="B213" s="17" t="s">
        <v>281</v>
      </c>
      <c r="C213" s="17" t="s">
        <v>282</v>
      </c>
      <c r="D213" s="18">
        <v>141.17</v>
      </c>
      <c r="E213" s="19">
        <f t="shared" si="108"/>
        <v>28.234</v>
      </c>
      <c r="F213" s="18">
        <v>79.86</v>
      </c>
      <c r="G213" s="19">
        <f t="shared" si="109"/>
        <v>47.916</v>
      </c>
      <c r="H213" s="19">
        <f t="shared" si="110"/>
        <v>76.15</v>
      </c>
      <c r="I213" s="18" t="s">
        <v>14</v>
      </c>
    </row>
    <row r="214" ht="23.45" customHeight="1" spans="1:9">
      <c r="A214" s="16">
        <v>3</v>
      </c>
      <c r="B214" s="17"/>
      <c r="C214" s="17" t="s">
        <v>283</v>
      </c>
      <c r="D214" s="18">
        <v>142.83</v>
      </c>
      <c r="E214" s="19">
        <f t="shared" si="108"/>
        <v>28.566</v>
      </c>
      <c r="F214" s="18">
        <v>78.36</v>
      </c>
      <c r="G214" s="19">
        <f t="shared" si="109"/>
        <v>47.016</v>
      </c>
      <c r="H214" s="19">
        <f t="shared" si="110"/>
        <v>75.582</v>
      </c>
      <c r="I214" s="18"/>
    </row>
    <row r="215" ht="23.45" customHeight="1" spans="1:9">
      <c r="A215" s="16">
        <v>4</v>
      </c>
      <c r="B215" s="17"/>
      <c r="C215" s="17" t="s">
        <v>284</v>
      </c>
      <c r="D215" s="18">
        <v>141.33</v>
      </c>
      <c r="E215" s="19">
        <f t="shared" si="108"/>
        <v>28.266</v>
      </c>
      <c r="F215" s="18">
        <v>78.26</v>
      </c>
      <c r="G215" s="19">
        <f t="shared" si="109"/>
        <v>46.956</v>
      </c>
      <c r="H215" s="19">
        <f t="shared" si="110"/>
        <v>75.222</v>
      </c>
      <c r="I215" s="18"/>
    </row>
    <row r="216" ht="23.45" customHeight="1" spans="1:9">
      <c r="A216" s="16">
        <v>5</v>
      </c>
      <c r="B216" s="17"/>
      <c r="C216" s="17" t="s">
        <v>285</v>
      </c>
      <c r="D216" s="18">
        <v>141.33</v>
      </c>
      <c r="E216" s="19">
        <f t="shared" si="108"/>
        <v>28.266</v>
      </c>
      <c r="F216" s="18">
        <v>77.98</v>
      </c>
      <c r="G216" s="19">
        <f t="shared" si="109"/>
        <v>46.788</v>
      </c>
      <c r="H216" s="19">
        <f t="shared" si="110"/>
        <v>75.054</v>
      </c>
      <c r="I216" s="18"/>
    </row>
    <row r="217" ht="23.45" customHeight="1" spans="1:9">
      <c r="A217" s="16">
        <v>6</v>
      </c>
      <c r="B217" s="17"/>
      <c r="C217" s="17" t="s">
        <v>286</v>
      </c>
      <c r="D217" s="18">
        <v>139.83</v>
      </c>
      <c r="E217" s="19">
        <f t="shared" si="108"/>
        <v>27.966</v>
      </c>
      <c r="F217" s="18">
        <v>71.64</v>
      </c>
      <c r="G217" s="19">
        <f t="shared" si="109"/>
        <v>42.984</v>
      </c>
      <c r="H217" s="19">
        <f t="shared" si="110"/>
        <v>70.95</v>
      </c>
      <c r="I217" s="18"/>
    </row>
    <row r="218" ht="23.45" customHeight="1" spans="1:9">
      <c r="A218" s="13" t="s">
        <v>287</v>
      </c>
      <c r="B218" s="14"/>
      <c r="C218" s="14"/>
      <c r="D218" s="14"/>
      <c r="E218" s="15"/>
      <c r="F218" s="14"/>
      <c r="G218" s="15"/>
      <c r="H218" s="15"/>
      <c r="I218" s="21"/>
    </row>
    <row r="219" ht="23.45" customHeight="1" spans="1:9">
      <c r="A219" s="16">
        <v>1</v>
      </c>
      <c r="B219" s="17" t="s">
        <v>288</v>
      </c>
      <c r="C219" s="17" t="s">
        <v>289</v>
      </c>
      <c r="D219" s="18">
        <v>135.2</v>
      </c>
      <c r="E219" s="19">
        <f>D219/2*0.4</f>
        <v>27.04</v>
      </c>
      <c r="F219" s="18">
        <v>81.2</v>
      </c>
      <c r="G219" s="19">
        <f>F219*0.6</f>
        <v>48.72</v>
      </c>
      <c r="H219" s="19">
        <f>E219+G219</f>
        <v>75.76</v>
      </c>
      <c r="I219" s="18" t="s">
        <v>14</v>
      </c>
    </row>
    <row r="220" ht="23.45" customHeight="1" spans="1:9">
      <c r="A220" s="16">
        <v>2</v>
      </c>
      <c r="B220" s="17"/>
      <c r="C220" s="17" t="s">
        <v>290</v>
      </c>
      <c r="D220" s="18">
        <v>136.9</v>
      </c>
      <c r="E220" s="19">
        <f>D220/2*0.4</f>
        <v>27.38</v>
      </c>
      <c r="F220" s="18">
        <v>77.66</v>
      </c>
      <c r="G220" s="19">
        <f>F220*0.6</f>
        <v>46.596</v>
      </c>
      <c r="H220" s="19">
        <f>E220+G220</f>
        <v>73.976</v>
      </c>
      <c r="I220" s="18"/>
    </row>
    <row r="221" ht="23.45" customHeight="1" spans="1:9">
      <c r="A221" s="16">
        <v>3</v>
      </c>
      <c r="B221" s="17"/>
      <c r="C221" s="17" t="s">
        <v>291</v>
      </c>
      <c r="D221" s="18">
        <v>135.9</v>
      </c>
      <c r="E221" s="19">
        <f>D221/2*0.4</f>
        <v>27.18</v>
      </c>
      <c r="F221" s="18">
        <v>76.28</v>
      </c>
      <c r="G221" s="19">
        <f>F221*0.6</f>
        <v>45.768</v>
      </c>
      <c r="H221" s="19">
        <f>E221+G221</f>
        <v>72.948</v>
      </c>
      <c r="I221" s="18"/>
    </row>
    <row r="222" ht="23.45" customHeight="1" spans="1:9">
      <c r="A222" s="13" t="s">
        <v>292</v>
      </c>
      <c r="B222" s="14"/>
      <c r="C222" s="14"/>
      <c r="D222" s="14"/>
      <c r="E222" s="15"/>
      <c r="F222" s="14"/>
      <c r="G222" s="15"/>
      <c r="H222" s="15"/>
      <c r="I222" s="21"/>
    </row>
    <row r="223" ht="23.45" customHeight="1" spans="1:9">
      <c r="A223" s="16">
        <v>1</v>
      </c>
      <c r="B223" s="17" t="s">
        <v>293</v>
      </c>
      <c r="C223" s="17" t="s">
        <v>294</v>
      </c>
      <c r="D223" s="18">
        <v>153.8</v>
      </c>
      <c r="E223" s="19">
        <f t="shared" ref="E223:E225" si="111">D223/2*0.4</f>
        <v>30.76</v>
      </c>
      <c r="F223" s="18">
        <v>78.4</v>
      </c>
      <c r="G223" s="19">
        <f t="shared" ref="G223:G225" si="112">F223*0.6</f>
        <v>47.04</v>
      </c>
      <c r="H223" s="19">
        <f t="shared" ref="H223:H225" si="113">E223+G223</f>
        <v>77.8</v>
      </c>
      <c r="I223" s="18" t="s">
        <v>14</v>
      </c>
    </row>
    <row r="224" ht="23.45" customHeight="1" spans="1:9">
      <c r="A224" s="16">
        <v>2</v>
      </c>
      <c r="B224" s="17"/>
      <c r="C224" s="17" t="s">
        <v>295</v>
      </c>
      <c r="D224" s="18">
        <v>135.3</v>
      </c>
      <c r="E224" s="19">
        <f t="shared" si="111"/>
        <v>27.06</v>
      </c>
      <c r="F224" s="18">
        <v>79.46</v>
      </c>
      <c r="G224" s="19">
        <f t="shared" si="112"/>
        <v>47.676</v>
      </c>
      <c r="H224" s="19">
        <f t="shared" si="113"/>
        <v>74.736</v>
      </c>
      <c r="I224" s="18"/>
    </row>
    <row r="225" ht="23.45" customHeight="1" spans="1:9">
      <c r="A225" s="16">
        <v>3</v>
      </c>
      <c r="B225" s="17"/>
      <c r="C225" s="17" t="s">
        <v>296</v>
      </c>
      <c r="D225" s="18">
        <v>130.7</v>
      </c>
      <c r="E225" s="19">
        <f t="shared" si="111"/>
        <v>26.14</v>
      </c>
      <c r="F225" s="18">
        <v>78.32</v>
      </c>
      <c r="G225" s="19">
        <f t="shared" si="112"/>
        <v>46.992</v>
      </c>
      <c r="H225" s="19">
        <f t="shared" si="113"/>
        <v>73.132</v>
      </c>
      <c r="I225" s="18"/>
    </row>
    <row r="226" ht="23.45" customHeight="1" spans="1:9">
      <c r="A226" s="13" t="s">
        <v>297</v>
      </c>
      <c r="B226" s="14"/>
      <c r="C226" s="14"/>
      <c r="D226" s="14"/>
      <c r="E226" s="15"/>
      <c r="F226" s="14"/>
      <c r="G226" s="15"/>
      <c r="H226" s="15"/>
      <c r="I226" s="21"/>
    </row>
    <row r="227" ht="23.45" customHeight="1" spans="1:9">
      <c r="A227" s="16">
        <v>1</v>
      </c>
      <c r="B227" s="17" t="s">
        <v>298</v>
      </c>
      <c r="C227" s="17" t="s">
        <v>299</v>
      </c>
      <c r="D227" s="18">
        <v>142.6</v>
      </c>
      <c r="E227" s="19">
        <f t="shared" ref="E227:E229" si="114">D227/2*0.4</f>
        <v>28.52</v>
      </c>
      <c r="F227" s="18">
        <v>79.64</v>
      </c>
      <c r="G227" s="19">
        <f t="shared" ref="G227:G229" si="115">F227*0.6</f>
        <v>47.784</v>
      </c>
      <c r="H227" s="19">
        <f t="shared" ref="H227:H229" si="116">E227+G227</f>
        <v>76.304</v>
      </c>
      <c r="I227" s="18" t="s">
        <v>14</v>
      </c>
    </row>
    <row r="228" ht="23.45" customHeight="1" spans="1:9">
      <c r="A228" s="16">
        <v>2</v>
      </c>
      <c r="B228" s="17"/>
      <c r="C228" s="17" t="s">
        <v>300</v>
      </c>
      <c r="D228" s="18">
        <v>128.4</v>
      </c>
      <c r="E228" s="19">
        <f t="shared" si="114"/>
        <v>25.68</v>
      </c>
      <c r="F228" s="18">
        <v>77.24</v>
      </c>
      <c r="G228" s="19">
        <f t="shared" si="115"/>
        <v>46.344</v>
      </c>
      <c r="H228" s="19">
        <f t="shared" si="116"/>
        <v>72.024</v>
      </c>
      <c r="I228" s="18"/>
    </row>
    <row r="229" ht="23.45" customHeight="1" spans="1:9">
      <c r="A229" s="16">
        <v>3</v>
      </c>
      <c r="B229" s="17"/>
      <c r="C229" s="17" t="s">
        <v>301</v>
      </c>
      <c r="D229" s="18">
        <v>131.3</v>
      </c>
      <c r="E229" s="19">
        <f t="shared" si="114"/>
        <v>26.26</v>
      </c>
      <c r="F229" s="18">
        <v>75.7</v>
      </c>
      <c r="G229" s="19">
        <f t="shared" si="115"/>
        <v>45.42</v>
      </c>
      <c r="H229" s="19">
        <f t="shared" si="116"/>
        <v>71.68</v>
      </c>
      <c r="I229" s="18"/>
    </row>
    <row r="230" ht="23.45" customHeight="1" spans="1:9">
      <c r="A230" s="13" t="s">
        <v>302</v>
      </c>
      <c r="B230" s="14"/>
      <c r="C230" s="14"/>
      <c r="D230" s="14"/>
      <c r="E230" s="15"/>
      <c r="F230" s="14"/>
      <c r="G230" s="15"/>
      <c r="H230" s="15"/>
      <c r="I230" s="21"/>
    </row>
    <row r="231" ht="23.45" customHeight="1" spans="1:9">
      <c r="A231" s="16">
        <v>1</v>
      </c>
      <c r="B231" s="17" t="s">
        <v>303</v>
      </c>
      <c r="C231" s="17" t="s">
        <v>304</v>
      </c>
      <c r="D231" s="18">
        <v>142.9</v>
      </c>
      <c r="E231" s="19">
        <f t="shared" ref="E231:E236" si="117">D231/2*0.4</f>
        <v>28.58</v>
      </c>
      <c r="F231" s="18">
        <v>80.36</v>
      </c>
      <c r="G231" s="19">
        <f t="shared" ref="G231:G236" si="118">F231*0.6</f>
        <v>48.216</v>
      </c>
      <c r="H231" s="19">
        <f t="shared" ref="H231:H236" si="119">E231+G231</f>
        <v>76.796</v>
      </c>
      <c r="I231" s="18" t="s">
        <v>14</v>
      </c>
    </row>
    <row r="232" ht="23.45" customHeight="1" spans="1:9">
      <c r="A232" s="16">
        <v>2</v>
      </c>
      <c r="B232" s="17" t="s">
        <v>305</v>
      </c>
      <c r="C232" s="17" t="s">
        <v>306</v>
      </c>
      <c r="D232" s="18">
        <v>129.6</v>
      </c>
      <c r="E232" s="19">
        <f t="shared" si="117"/>
        <v>25.92</v>
      </c>
      <c r="F232" s="18">
        <v>80.58</v>
      </c>
      <c r="G232" s="19">
        <f t="shared" si="118"/>
        <v>48.348</v>
      </c>
      <c r="H232" s="19">
        <f t="shared" si="119"/>
        <v>74.268</v>
      </c>
      <c r="I232" s="18" t="s">
        <v>14</v>
      </c>
    </row>
    <row r="233" ht="23.45" customHeight="1" spans="1:9">
      <c r="A233" s="16">
        <v>3</v>
      </c>
      <c r="B233" s="17" t="s">
        <v>307</v>
      </c>
      <c r="C233" s="17" t="s">
        <v>308</v>
      </c>
      <c r="D233" s="18">
        <v>127.8</v>
      </c>
      <c r="E233" s="19">
        <f t="shared" si="117"/>
        <v>25.56</v>
      </c>
      <c r="F233" s="18">
        <v>77.02</v>
      </c>
      <c r="G233" s="19">
        <f t="shared" si="118"/>
        <v>46.212</v>
      </c>
      <c r="H233" s="19">
        <f t="shared" si="119"/>
        <v>71.772</v>
      </c>
      <c r="I233" s="18" t="s">
        <v>14</v>
      </c>
    </row>
    <row r="234" ht="23.45" customHeight="1" spans="1:9">
      <c r="A234" s="16">
        <v>4</v>
      </c>
      <c r="B234" s="17"/>
      <c r="C234" s="17" t="s">
        <v>309</v>
      </c>
      <c r="D234" s="18">
        <v>122.3</v>
      </c>
      <c r="E234" s="19">
        <f t="shared" si="117"/>
        <v>24.46</v>
      </c>
      <c r="F234" s="18">
        <v>77.6</v>
      </c>
      <c r="G234" s="19">
        <f t="shared" si="118"/>
        <v>46.56</v>
      </c>
      <c r="H234" s="19">
        <f t="shared" si="119"/>
        <v>71.02</v>
      </c>
      <c r="I234" s="18"/>
    </row>
    <row r="235" ht="23.45" customHeight="1" spans="1:9">
      <c r="A235" s="16">
        <v>5</v>
      </c>
      <c r="B235" s="17"/>
      <c r="C235" s="17" t="s">
        <v>310</v>
      </c>
      <c r="D235" s="18">
        <v>120.3</v>
      </c>
      <c r="E235" s="19">
        <f t="shared" si="117"/>
        <v>24.06</v>
      </c>
      <c r="F235" s="18">
        <v>77.16</v>
      </c>
      <c r="G235" s="19">
        <f t="shared" si="118"/>
        <v>46.296</v>
      </c>
      <c r="H235" s="19">
        <f t="shared" si="119"/>
        <v>70.356</v>
      </c>
      <c r="I235" s="18"/>
    </row>
    <row r="236" ht="23.45" customHeight="1" spans="1:9">
      <c r="A236" s="16">
        <v>6</v>
      </c>
      <c r="B236" s="17"/>
      <c r="C236" s="17" t="s">
        <v>311</v>
      </c>
      <c r="D236" s="18">
        <v>112.2</v>
      </c>
      <c r="E236" s="19">
        <f t="shared" si="117"/>
        <v>22.44</v>
      </c>
      <c r="F236" s="18">
        <v>0</v>
      </c>
      <c r="G236" s="19">
        <f t="shared" si="118"/>
        <v>0</v>
      </c>
      <c r="H236" s="19">
        <f t="shared" si="119"/>
        <v>22.44</v>
      </c>
      <c r="I236" s="18"/>
    </row>
    <row r="237" ht="23.45" customHeight="1" spans="1:9">
      <c r="A237" s="13" t="s">
        <v>312</v>
      </c>
      <c r="B237" s="14"/>
      <c r="C237" s="14"/>
      <c r="D237" s="14"/>
      <c r="E237" s="15"/>
      <c r="F237" s="14"/>
      <c r="G237" s="15"/>
      <c r="H237" s="15"/>
      <c r="I237" s="21"/>
    </row>
    <row r="238" ht="23.45" customHeight="1" spans="1:9">
      <c r="A238" s="16">
        <v>1</v>
      </c>
      <c r="B238" s="17" t="s">
        <v>313</v>
      </c>
      <c r="C238" s="17" t="s">
        <v>314</v>
      </c>
      <c r="D238" s="18">
        <v>133.7</v>
      </c>
      <c r="E238" s="19">
        <f t="shared" ref="E238:E240" si="120">D238/2*0.4</f>
        <v>26.74</v>
      </c>
      <c r="F238" s="18">
        <v>80.02</v>
      </c>
      <c r="G238" s="19">
        <f t="shared" ref="G238:G240" si="121">F238*0.6</f>
        <v>48.012</v>
      </c>
      <c r="H238" s="19">
        <f t="shared" ref="H238:H240" si="122">E238+G238</f>
        <v>74.752</v>
      </c>
      <c r="I238" s="18" t="s">
        <v>14</v>
      </c>
    </row>
    <row r="239" ht="23.45" customHeight="1" spans="1:9">
      <c r="A239" s="16">
        <v>2</v>
      </c>
      <c r="B239" s="17"/>
      <c r="C239" s="17" t="s">
        <v>315</v>
      </c>
      <c r="D239" s="18">
        <v>130.6</v>
      </c>
      <c r="E239" s="19">
        <f t="shared" si="120"/>
        <v>26.12</v>
      </c>
      <c r="F239" s="18">
        <v>80.64</v>
      </c>
      <c r="G239" s="19">
        <f t="shared" si="121"/>
        <v>48.384</v>
      </c>
      <c r="H239" s="19">
        <f t="shared" si="122"/>
        <v>74.504</v>
      </c>
      <c r="I239" s="18"/>
    </row>
    <row r="240" ht="23.45" customHeight="1" spans="1:9">
      <c r="A240" s="16">
        <v>3</v>
      </c>
      <c r="B240" s="17"/>
      <c r="C240" s="17" t="s">
        <v>316</v>
      </c>
      <c r="D240" s="18">
        <v>118</v>
      </c>
      <c r="E240" s="19">
        <f t="shared" si="120"/>
        <v>23.6</v>
      </c>
      <c r="F240" s="18">
        <v>77.46</v>
      </c>
      <c r="G240" s="19">
        <f t="shared" si="121"/>
        <v>46.476</v>
      </c>
      <c r="H240" s="19">
        <f t="shared" si="122"/>
        <v>70.076</v>
      </c>
      <c r="I240" s="18"/>
    </row>
    <row r="241" ht="23.45" customHeight="1" spans="1:9">
      <c r="A241" s="13" t="s">
        <v>317</v>
      </c>
      <c r="B241" s="14"/>
      <c r="C241" s="14"/>
      <c r="D241" s="14"/>
      <c r="E241" s="15"/>
      <c r="F241" s="14"/>
      <c r="G241" s="15"/>
      <c r="H241" s="15"/>
      <c r="I241" s="21"/>
    </row>
    <row r="242" ht="23.45" customHeight="1" spans="1:9">
      <c r="A242" s="16">
        <v>1</v>
      </c>
      <c r="B242" s="17" t="s">
        <v>318</v>
      </c>
      <c r="C242" s="17" t="s">
        <v>319</v>
      </c>
      <c r="D242" s="18">
        <v>140.6</v>
      </c>
      <c r="E242" s="19">
        <f t="shared" ref="E242:E248" si="123">D242/2*0.4</f>
        <v>28.12</v>
      </c>
      <c r="F242" s="18">
        <v>81.94</v>
      </c>
      <c r="G242" s="19">
        <f t="shared" ref="G242:G248" si="124">F242*0.6</f>
        <v>49.164</v>
      </c>
      <c r="H242" s="19">
        <f t="shared" ref="H242:H248" si="125">E242+G242</f>
        <v>77.284</v>
      </c>
      <c r="I242" s="18" t="s">
        <v>14</v>
      </c>
    </row>
    <row r="243" ht="23.45" customHeight="1" spans="1:9">
      <c r="A243" s="16">
        <v>2</v>
      </c>
      <c r="B243" s="17" t="s">
        <v>320</v>
      </c>
      <c r="C243" s="17" t="s">
        <v>321</v>
      </c>
      <c r="D243" s="18">
        <v>140.3</v>
      </c>
      <c r="E243" s="19">
        <f t="shared" si="123"/>
        <v>28.06</v>
      </c>
      <c r="F243" s="18">
        <v>80.02</v>
      </c>
      <c r="G243" s="19">
        <f t="shared" si="124"/>
        <v>48.012</v>
      </c>
      <c r="H243" s="19">
        <f t="shared" si="125"/>
        <v>76.072</v>
      </c>
      <c r="I243" s="18" t="s">
        <v>14</v>
      </c>
    </row>
    <row r="244" ht="23.45" customHeight="1" spans="1:9">
      <c r="A244" s="16">
        <v>3</v>
      </c>
      <c r="B244" s="17"/>
      <c r="C244" s="17" t="s">
        <v>322</v>
      </c>
      <c r="D244" s="18">
        <v>141.6</v>
      </c>
      <c r="E244" s="19">
        <f t="shared" si="123"/>
        <v>28.32</v>
      </c>
      <c r="F244" s="18">
        <v>77.38</v>
      </c>
      <c r="G244" s="19">
        <f t="shared" si="124"/>
        <v>46.428</v>
      </c>
      <c r="H244" s="19">
        <f t="shared" si="125"/>
        <v>74.748</v>
      </c>
      <c r="I244" s="18"/>
    </row>
    <row r="245" ht="23.45" customHeight="1" spans="1:9">
      <c r="A245" s="16">
        <v>4</v>
      </c>
      <c r="B245" s="17"/>
      <c r="C245" s="17" t="s">
        <v>323</v>
      </c>
      <c r="D245" s="18">
        <v>131.3</v>
      </c>
      <c r="E245" s="19">
        <f t="shared" si="123"/>
        <v>26.26</v>
      </c>
      <c r="F245" s="18">
        <v>79.6</v>
      </c>
      <c r="G245" s="19">
        <f t="shared" si="124"/>
        <v>47.76</v>
      </c>
      <c r="H245" s="19">
        <f t="shared" si="125"/>
        <v>74.02</v>
      </c>
      <c r="I245" s="18"/>
    </row>
    <row r="246" ht="23.45" customHeight="1" spans="1:9">
      <c r="A246" s="16">
        <v>5</v>
      </c>
      <c r="B246" s="17"/>
      <c r="C246" s="17" t="s">
        <v>324</v>
      </c>
      <c r="D246" s="18">
        <v>133.4</v>
      </c>
      <c r="E246" s="19">
        <f t="shared" si="123"/>
        <v>26.68</v>
      </c>
      <c r="F246" s="18">
        <v>78.78</v>
      </c>
      <c r="G246" s="19">
        <f t="shared" si="124"/>
        <v>47.268</v>
      </c>
      <c r="H246" s="19">
        <f t="shared" si="125"/>
        <v>73.948</v>
      </c>
      <c r="I246" s="18"/>
    </row>
    <row r="247" ht="23.45" customHeight="1" spans="1:9">
      <c r="A247" s="16">
        <v>6</v>
      </c>
      <c r="B247" s="17"/>
      <c r="C247" s="17" t="s">
        <v>325</v>
      </c>
      <c r="D247" s="18">
        <v>137.5</v>
      </c>
      <c r="E247" s="19">
        <f t="shared" si="123"/>
        <v>27.5</v>
      </c>
      <c r="F247" s="18">
        <v>76.1</v>
      </c>
      <c r="G247" s="19">
        <f t="shared" si="124"/>
        <v>45.66</v>
      </c>
      <c r="H247" s="19">
        <f t="shared" si="125"/>
        <v>73.16</v>
      </c>
      <c r="I247" s="18"/>
    </row>
    <row r="248" ht="23.45" customHeight="1" spans="1:9">
      <c r="A248" s="16">
        <v>7</v>
      </c>
      <c r="B248" s="17"/>
      <c r="C248" s="17">
        <v>108061202324</v>
      </c>
      <c r="D248" s="18">
        <v>131.3</v>
      </c>
      <c r="E248" s="19">
        <f t="shared" si="123"/>
        <v>26.26</v>
      </c>
      <c r="F248" s="18">
        <v>77.64</v>
      </c>
      <c r="G248" s="19">
        <f t="shared" si="124"/>
        <v>46.584</v>
      </c>
      <c r="H248" s="19">
        <f t="shared" si="125"/>
        <v>72.844</v>
      </c>
      <c r="I248" s="18"/>
    </row>
    <row r="249" ht="23.45" customHeight="1" spans="1:9">
      <c r="A249" s="13" t="s">
        <v>326</v>
      </c>
      <c r="B249" s="14"/>
      <c r="C249" s="14"/>
      <c r="D249" s="14"/>
      <c r="E249" s="15"/>
      <c r="F249" s="14"/>
      <c r="G249" s="15"/>
      <c r="H249" s="15"/>
      <c r="I249" s="21"/>
    </row>
    <row r="250" ht="23.45" customHeight="1" spans="1:9">
      <c r="A250" s="16">
        <v>1</v>
      </c>
      <c r="B250" s="17" t="s">
        <v>327</v>
      </c>
      <c r="C250" s="17" t="s">
        <v>328</v>
      </c>
      <c r="D250" s="18">
        <v>135.3</v>
      </c>
      <c r="E250" s="19">
        <f t="shared" ref="E250:E252" si="126">D250/2*0.4</f>
        <v>27.06</v>
      </c>
      <c r="F250" s="18">
        <v>80.6</v>
      </c>
      <c r="G250" s="19">
        <f t="shared" ref="G250:G252" si="127">F250*0.6</f>
        <v>48.36</v>
      </c>
      <c r="H250" s="19">
        <f t="shared" ref="H250:H252" si="128">E250+G250</f>
        <v>75.42</v>
      </c>
      <c r="I250" s="18" t="s">
        <v>14</v>
      </c>
    </row>
    <row r="251" ht="23.45" customHeight="1" spans="1:9">
      <c r="A251" s="16">
        <v>2</v>
      </c>
      <c r="B251" s="17"/>
      <c r="C251" s="17" t="s">
        <v>329</v>
      </c>
      <c r="D251" s="18">
        <v>131.3</v>
      </c>
      <c r="E251" s="19">
        <f t="shared" si="126"/>
        <v>26.26</v>
      </c>
      <c r="F251" s="18">
        <v>78.46</v>
      </c>
      <c r="G251" s="19">
        <f t="shared" si="127"/>
        <v>47.076</v>
      </c>
      <c r="H251" s="19">
        <f t="shared" si="128"/>
        <v>73.336</v>
      </c>
      <c r="I251" s="18"/>
    </row>
    <row r="252" ht="23.45" customHeight="1" spans="1:9">
      <c r="A252" s="16">
        <v>3</v>
      </c>
      <c r="B252" s="17"/>
      <c r="C252" s="17" t="s">
        <v>330</v>
      </c>
      <c r="D252" s="18">
        <v>129.4</v>
      </c>
      <c r="E252" s="19">
        <f t="shared" si="126"/>
        <v>25.88</v>
      </c>
      <c r="F252" s="18">
        <v>75.66</v>
      </c>
      <c r="G252" s="19">
        <f t="shared" si="127"/>
        <v>45.396</v>
      </c>
      <c r="H252" s="19">
        <f t="shared" si="128"/>
        <v>71.276</v>
      </c>
      <c r="I252" s="18"/>
    </row>
    <row r="253" ht="23.45" customHeight="1" spans="1:9">
      <c r="A253" s="13" t="s">
        <v>331</v>
      </c>
      <c r="B253" s="14"/>
      <c r="C253" s="14"/>
      <c r="D253" s="14"/>
      <c r="E253" s="15"/>
      <c r="F253" s="14"/>
      <c r="G253" s="15"/>
      <c r="H253" s="15"/>
      <c r="I253" s="21"/>
    </row>
    <row r="254" ht="23.45" customHeight="1" spans="1:9">
      <c r="A254" s="16">
        <v>1</v>
      </c>
      <c r="B254" s="17" t="s">
        <v>332</v>
      </c>
      <c r="C254" s="17" t="s">
        <v>333</v>
      </c>
      <c r="D254" s="18">
        <v>145.6</v>
      </c>
      <c r="E254" s="19">
        <f t="shared" ref="E254:E256" si="129">D254/2*0.4</f>
        <v>29.12</v>
      </c>
      <c r="F254" s="18">
        <v>79.2</v>
      </c>
      <c r="G254" s="19">
        <f t="shared" ref="G254:G256" si="130">F254*0.6</f>
        <v>47.52</v>
      </c>
      <c r="H254" s="19">
        <f t="shared" ref="H254:H256" si="131">E254+G254</f>
        <v>76.64</v>
      </c>
      <c r="I254" s="18" t="s">
        <v>14</v>
      </c>
    </row>
    <row r="255" ht="23.45" customHeight="1" spans="1:9">
      <c r="A255" s="16">
        <v>2</v>
      </c>
      <c r="B255" s="17"/>
      <c r="C255" s="17" t="s">
        <v>334</v>
      </c>
      <c r="D255" s="18">
        <v>137.5</v>
      </c>
      <c r="E255" s="19">
        <f t="shared" si="129"/>
        <v>27.5</v>
      </c>
      <c r="F255" s="18">
        <v>77.34</v>
      </c>
      <c r="G255" s="19">
        <f t="shared" si="130"/>
        <v>46.404</v>
      </c>
      <c r="H255" s="19">
        <f t="shared" si="131"/>
        <v>73.904</v>
      </c>
      <c r="I255" s="18"/>
    </row>
    <row r="256" ht="23.45" customHeight="1" spans="1:9">
      <c r="A256" s="16">
        <v>3</v>
      </c>
      <c r="B256" s="17"/>
      <c r="C256" s="17" t="s">
        <v>335</v>
      </c>
      <c r="D256" s="18">
        <v>134.8</v>
      </c>
      <c r="E256" s="19">
        <f t="shared" si="129"/>
        <v>26.96</v>
      </c>
      <c r="F256" s="18">
        <v>77.76</v>
      </c>
      <c r="G256" s="19">
        <f t="shared" si="130"/>
        <v>46.656</v>
      </c>
      <c r="H256" s="19">
        <f t="shared" si="131"/>
        <v>73.616</v>
      </c>
      <c r="I256" s="18"/>
    </row>
    <row r="257" ht="23.45" customHeight="1" spans="1:9">
      <c r="A257" s="13" t="s">
        <v>336</v>
      </c>
      <c r="B257" s="14"/>
      <c r="C257" s="14"/>
      <c r="D257" s="14"/>
      <c r="E257" s="15"/>
      <c r="F257" s="14"/>
      <c r="G257" s="15"/>
      <c r="H257" s="15"/>
      <c r="I257" s="21"/>
    </row>
    <row r="258" ht="23.45" customHeight="1" spans="1:9">
      <c r="A258" s="16">
        <v>1</v>
      </c>
      <c r="B258" s="17" t="s">
        <v>337</v>
      </c>
      <c r="C258" s="17" t="s">
        <v>338</v>
      </c>
      <c r="D258" s="18">
        <v>145</v>
      </c>
      <c r="E258" s="19">
        <f t="shared" ref="E258:E263" si="132">D258/2*0.4</f>
        <v>29</v>
      </c>
      <c r="F258" s="18">
        <v>78.56</v>
      </c>
      <c r="G258" s="19">
        <f t="shared" ref="G258:G263" si="133">F258*0.6</f>
        <v>47.136</v>
      </c>
      <c r="H258" s="19">
        <f t="shared" ref="H258:H263" si="134">E258+G258</f>
        <v>76.136</v>
      </c>
      <c r="I258" s="18" t="s">
        <v>14</v>
      </c>
    </row>
    <row r="259" ht="23.45" customHeight="1" spans="1:9">
      <c r="A259" s="16">
        <v>2</v>
      </c>
      <c r="B259" s="17" t="s">
        <v>339</v>
      </c>
      <c r="C259" s="17" t="s">
        <v>340</v>
      </c>
      <c r="D259" s="18">
        <v>138.5</v>
      </c>
      <c r="E259" s="19">
        <f t="shared" si="132"/>
        <v>27.7</v>
      </c>
      <c r="F259" s="18">
        <v>80</v>
      </c>
      <c r="G259" s="19">
        <f t="shared" si="133"/>
        <v>48</v>
      </c>
      <c r="H259" s="19">
        <f t="shared" si="134"/>
        <v>75.7</v>
      </c>
      <c r="I259" s="18" t="s">
        <v>14</v>
      </c>
    </row>
    <row r="260" ht="23.45" customHeight="1" spans="1:9">
      <c r="A260" s="16">
        <v>3</v>
      </c>
      <c r="B260" s="27" t="s">
        <v>341</v>
      </c>
      <c r="C260" s="17" t="s">
        <v>342</v>
      </c>
      <c r="D260" s="18">
        <v>145.33</v>
      </c>
      <c r="E260" s="19">
        <f t="shared" si="132"/>
        <v>29.066</v>
      </c>
      <c r="F260" s="18">
        <v>77.04</v>
      </c>
      <c r="G260" s="19">
        <f t="shared" si="133"/>
        <v>46.224</v>
      </c>
      <c r="H260" s="19">
        <f t="shared" si="134"/>
        <v>75.29</v>
      </c>
      <c r="I260" s="18" t="s">
        <v>14</v>
      </c>
    </row>
    <row r="261" ht="23.45" customHeight="1" spans="1:9">
      <c r="A261" s="16">
        <v>4</v>
      </c>
      <c r="B261" s="17"/>
      <c r="C261" s="17" t="s">
        <v>343</v>
      </c>
      <c r="D261" s="18">
        <v>137.83</v>
      </c>
      <c r="E261" s="19">
        <f t="shared" si="132"/>
        <v>27.566</v>
      </c>
      <c r="F261" s="18">
        <v>76.72</v>
      </c>
      <c r="G261" s="19">
        <f t="shared" si="133"/>
        <v>46.032</v>
      </c>
      <c r="H261" s="19">
        <f t="shared" si="134"/>
        <v>73.598</v>
      </c>
      <c r="I261" s="18"/>
    </row>
    <row r="262" ht="23.45" customHeight="1" spans="1:9">
      <c r="A262" s="16">
        <v>5</v>
      </c>
      <c r="B262" s="17"/>
      <c r="C262" s="17" t="s">
        <v>344</v>
      </c>
      <c r="D262" s="18">
        <v>137.67</v>
      </c>
      <c r="E262" s="19">
        <f t="shared" si="132"/>
        <v>27.534</v>
      </c>
      <c r="F262" s="18">
        <v>75.98</v>
      </c>
      <c r="G262" s="19">
        <f t="shared" si="133"/>
        <v>45.588</v>
      </c>
      <c r="H262" s="19">
        <f t="shared" si="134"/>
        <v>73.122</v>
      </c>
      <c r="I262" s="18"/>
    </row>
    <row r="263" ht="23.45" customHeight="1" spans="1:9">
      <c r="A263" s="16">
        <v>6</v>
      </c>
      <c r="B263" s="17"/>
      <c r="C263" s="17" t="s">
        <v>345</v>
      </c>
      <c r="D263" s="18">
        <v>141</v>
      </c>
      <c r="E263" s="19">
        <f t="shared" si="132"/>
        <v>28.2</v>
      </c>
      <c r="F263" s="18">
        <v>73.78</v>
      </c>
      <c r="G263" s="19">
        <f t="shared" si="133"/>
        <v>44.268</v>
      </c>
      <c r="H263" s="19">
        <f t="shared" si="134"/>
        <v>72.468</v>
      </c>
      <c r="I263" s="18"/>
    </row>
    <row r="264" ht="23.45" customHeight="1" spans="1:9">
      <c r="A264" s="13" t="s">
        <v>346</v>
      </c>
      <c r="B264" s="14"/>
      <c r="C264" s="14"/>
      <c r="D264" s="14"/>
      <c r="E264" s="15"/>
      <c r="F264" s="14"/>
      <c r="G264" s="15"/>
      <c r="H264" s="15"/>
      <c r="I264" s="21"/>
    </row>
    <row r="265" ht="23.45" customHeight="1" spans="1:9">
      <c r="A265" s="16">
        <v>1</v>
      </c>
      <c r="B265" s="17" t="s">
        <v>347</v>
      </c>
      <c r="C265" s="17" t="s">
        <v>348</v>
      </c>
      <c r="D265" s="18">
        <v>132.5</v>
      </c>
      <c r="E265" s="19">
        <f t="shared" ref="E265:E269" si="135">D265/2*0.4</f>
        <v>26.5</v>
      </c>
      <c r="F265" s="18">
        <v>82.06</v>
      </c>
      <c r="G265" s="19">
        <f t="shared" ref="G265:G269" si="136">F265*0.6</f>
        <v>49.236</v>
      </c>
      <c r="H265" s="19">
        <f t="shared" ref="H265:H269" si="137">E265+G265</f>
        <v>75.736</v>
      </c>
      <c r="I265" s="18" t="s">
        <v>14</v>
      </c>
    </row>
    <row r="266" ht="23.45" customHeight="1" spans="1:9">
      <c r="A266" s="16">
        <v>2</v>
      </c>
      <c r="B266" s="17"/>
      <c r="C266" s="17" t="s">
        <v>349</v>
      </c>
      <c r="D266" s="18">
        <v>124.67</v>
      </c>
      <c r="E266" s="19">
        <f t="shared" si="135"/>
        <v>24.934</v>
      </c>
      <c r="F266" s="18">
        <v>78.88</v>
      </c>
      <c r="G266" s="19">
        <f t="shared" si="136"/>
        <v>47.328</v>
      </c>
      <c r="H266" s="19">
        <f t="shared" si="137"/>
        <v>72.262</v>
      </c>
      <c r="I266" s="18"/>
    </row>
    <row r="267" ht="23.45" customHeight="1" spans="1:9">
      <c r="A267" s="13" t="s">
        <v>350</v>
      </c>
      <c r="B267" s="14"/>
      <c r="C267" s="14"/>
      <c r="D267" s="14"/>
      <c r="E267" s="15"/>
      <c r="F267" s="14"/>
      <c r="G267" s="15"/>
      <c r="H267" s="15"/>
      <c r="I267" s="21"/>
    </row>
    <row r="268" ht="23.45" customHeight="1" spans="1:9">
      <c r="A268" s="16">
        <v>1</v>
      </c>
      <c r="B268" s="17" t="s">
        <v>351</v>
      </c>
      <c r="C268" s="17" t="s">
        <v>352</v>
      </c>
      <c r="D268" s="18">
        <v>135.17</v>
      </c>
      <c r="E268" s="19">
        <f t="shared" si="135"/>
        <v>27.034</v>
      </c>
      <c r="F268" s="18">
        <v>82.64</v>
      </c>
      <c r="G268" s="19">
        <f t="shared" si="136"/>
        <v>49.584</v>
      </c>
      <c r="H268" s="19">
        <f t="shared" si="137"/>
        <v>76.618</v>
      </c>
      <c r="I268" s="18" t="s">
        <v>14</v>
      </c>
    </row>
    <row r="269" ht="23.45" customHeight="1" spans="1:9">
      <c r="A269" s="16">
        <v>2</v>
      </c>
      <c r="B269" s="17"/>
      <c r="C269" s="17" t="s">
        <v>353</v>
      </c>
      <c r="D269" s="18">
        <v>135.17</v>
      </c>
      <c r="E269" s="19">
        <f t="shared" si="135"/>
        <v>27.034</v>
      </c>
      <c r="F269" s="18">
        <v>79.84</v>
      </c>
      <c r="G269" s="19">
        <f t="shared" si="136"/>
        <v>47.904</v>
      </c>
      <c r="H269" s="19">
        <f t="shared" si="137"/>
        <v>74.938</v>
      </c>
      <c r="I269" s="18"/>
    </row>
    <row r="270" ht="23.45" customHeight="1" spans="1:9">
      <c r="A270" s="13" t="s">
        <v>354</v>
      </c>
      <c r="B270" s="14"/>
      <c r="C270" s="14"/>
      <c r="D270" s="14"/>
      <c r="E270" s="15"/>
      <c r="F270" s="14"/>
      <c r="G270" s="15"/>
      <c r="H270" s="15"/>
      <c r="I270" s="21"/>
    </row>
    <row r="271" ht="23.45" customHeight="1" spans="1:9">
      <c r="A271" s="16">
        <v>1</v>
      </c>
      <c r="B271" s="17" t="s">
        <v>355</v>
      </c>
      <c r="C271" s="17" t="s">
        <v>356</v>
      </c>
      <c r="D271" s="18">
        <v>119.33</v>
      </c>
      <c r="E271" s="19">
        <f t="shared" ref="E271:E273" si="138">D271/2*0.4</f>
        <v>23.866</v>
      </c>
      <c r="F271" s="18">
        <v>77.16</v>
      </c>
      <c r="G271" s="19">
        <f t="shared" ref="G271:G273" si="139">F271*0.6</f>
        <v>46.296</v>
      </c>
      <c r="H271" s="19">
        <f t="shared" ref="H271:H273" si="140">E271+G271</f>
        <v>70.162</v>
      </c>
      <c r="I271" s="18" t="s">
        <v>14</v>
      </c>
    </row>
    <row r="272" ht="23.45" customHeight="1" spans="1:9">
      <c r="A272" s="16">
        <v>2</v>
      </c>
      <c r="B272" s="17"/>
      <c r="C272" s="17" t="s">
        <v>357</v>
      </c>
      <c r="D272" s="18">
        <v>116.59</v>
      </c>
      <c r="E272" s="19">
        <f t="shared" si="138"/>
        <v>23.318</v>
      </c>
      <c r="F272" s="18">
        <v>76.84</v>
      </c>
      <c r="G272" s="19">
        <f t="shared" si="139"/>
        <v>46.104</v>
      </c>
      <c r="H272" s="19">
        <f t="shared" si="140"/>
        <v>69.422</v>
      </c>
      <c r="I272" s="18"/>
    </row>
    <row r="273" ht="23.45" customHeight="1" spans="1:9">
      <c r="A273" s="16">
        <v>3</v>
      </c>
      <c r="B273" s="17"/>
      <c r="C273" s="17" t="s">
        <v>358</v>
      </c>
      <c r="D273" s="18">
        <v>98.13</v>
      </c>
      <c r="E273" s="19">
        <f t="shared" si="138"/>
        <v>19.626</v>
      </c>
      <c r="F273" s="18">
        <v>67.92</v>
      </c>
      <c r="G273" s="19">
        <f t="shared" si="139"/>
        <v>40.752</v>
      </c>
      <c r="H273" s="19">
        <f t="shared" si="140"/>
        <v>60.378</v>
      </c>
      <c r="I273" s="18"/>
    </row>
  </sheetData>
  <sortState ref="B258:H263">
    <sortCondition ref="H258:H263" descending="1"/>
  </sortState>
  <mergeCells count="63">
    <mergeCell ref="A1:B1"/>
    <mergeCell ref="A2:I2"/>
    <mergeCell ref="A4:I4"/>
    <mergeCell ref="A11:I11"/>
    <mergeCell ref="A18:I18"/>
    <mergeCell ref="A25:I25"/>
    <mergeCell ref="A29:I29"/>
    <mergeCell ref="A33:I33"/>
    <mergeCell ref="A37:I37"/>
    <mergeCell ref="A41:I41"/>
    <mergeCell ref="A45:I45"/>
    <mergeCell ref="A54:I54"/>
    <mergeCell ref="A58:I58"/>
    <mergeCell ref="A62:I62"/>
    <mergeCell ref="A66:I66"/>
    <mergeCell ref="A69:I69"/>
    <mergeCell ref="A73:I73"/>
    <mergeCell ref="A77:I77"/>
    <mergeCell ref="A81:I81"/>
    <mergeCell ref="A85:I85"/>
    <mergeCell ref="A89:I89"/>
    <mergeCell ref="A93:I93"/>
    <mergeCell ref="A97:I97"/>
    <mergeCell ref="A101:I101"/>
    <mergeCell ref="A105:I105"/>
    <mergeCell ref="A109:I109"/>
    <mergeCell ref="A113:I113"/>
    <mergeCell ref="A117:I117"/>
    <mergeCell ref="A124:I124"/>
    <mergeCell ref="A127:I127"/>
    <mergeCell ref="A131:I131"/>
    <mergeCell ref="A133:I133"/>
    <mergeCell ref="A139:I139"/>
    <mergeCell ref="A143:I143"/>
    <mergeCell ref="A146:I146"/>
    <mergeCell ref="A150:I150"/>
    <mergeCell ref="A154:I154"/>
    <mergeCell ref="A158:I158"/>
    <mergeCell ref="A162:I162"/>
    <mergeCell ref="A165:I165"/>
    <mergeCell ref="A167:I167"/>
    <mergeCell ref="A171:I171"/>
    <mergeCell ref="A175:I175"/>
    <mergeCell ref="A179:I179"/>
    <mergeCell ref="A183:I183"/>
    <mergeCell ref="A187:I187"/>
    <mergeCell ref="A190:I190"/>
    <mergeCell ref="A196:I196"/>
    <mergeCell ref="A200:I200"/>
    <mergeCell ref="A204:I204"/>
    <mergeCell ref="A211:I211"/>
    <mergeCell ref="A218:I218"/>
    <mergeCell ref="A222:I222"/>
    <mergeCell ref="A226:I226"/>
    <mergeCell ref="A230:I230"/>
    <mergeCell ref="A237:I237"/>
    <mergeCell ref="A241:I241"/>
    <mergeCell ref="A249:I249"/>
    <mergeCell ref="A253:I253"/>
    <mergeCell ref="A257:I257"/>
    <mergeCell ref="A264:I264"/>
    <mergeCell ref="A267:I267"/>
    <mergeCell ref="A270:I270"/>
  </mergeCells>
  <printOptions horizontalCentered="1"/>
  <pageMargins left="0.590277777777778" right="0.590277777777778" top="0.393055555555556" bottom="0.314583333333333" header="0.314583333333333" footer="0.236111111111111"/>
  <pageSetup paperSize="9" scale="96" orientation="portrait" verticalDpi="300"/>
  <headerFooter>
    <oddFooter>&amp;C第 &amp;P 页，共 &amp;N 页</oddFooter>
  </headerFooter>
  <rowBreaks count="3" manualBreakCount="3">
    <brk id="132" max="8" man="1"/>
    <brk id="164" max="8" man="1"/>
    <brk id="229" max="8"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总成绩及入围体检名单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CCChirly</cp:lastModifiedBy>
  <dcterms:created xsi:type="dcterms:W3CDTF">2006-09-13T11:21:00Z</dcterms:created>
  <dcterms:modified xsi:type="dcterms:W3CDTF">2022-08-06T14:57:40Z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DD426470A1C94C55B2C90D7D4E3D7896</vt:lpwstr>
  </property>
  <property fmtid="{D5CDD505-2E9C-101B-9397-08002B2CF9AE}" pid="3" name="KSOProductBuildVer">
    <vt:lpwstr>2052-11.1.0.11875</vt:lpwstr>
  </property>
</Properties>
</file>