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0212" windowHeight="8724"/>
  </bookViews>
  <sheets>
    <sheet name="Sheet1" sheetId="1" r:id="rId1"/>
    <sheet name="Sheet2" sheetId="2" r:id="rId2"/>
    <sheet name="Sheet3" sheetId="3" r:id="rId3"/>
  </sheets>
  <definedNames>
    <definedName name="_xlnm._FilterDatabase" localSheetId="0" hidden="1">Sheet1!$A$3:$I$211</definedName>
  </definedNames>
  <calcPr calcId="144525"/>
</workbook>
</file>

<file path=xl/sharedStrings.xml><?xml version="1.0" encoding="utf-8"?>
<sst xmlns="http://schemas.openxmlformats.org/spreadsheetml/2006/main" count="1211" uniqueCount="405">
  <si>
    <t>附件1：</t>
  </si>
  <si>
    <t>2022年衢州市市级机关单位考试录用公务员面试成绩及入围体检人员名单（一）</t>
  </si>
  <si>
    <t>排名</t>
  </si>
  <si>
    <t>姓名</t>
  </si>
  <si>
    <t>招考单位</t>
  </si>
  <si>
    <t>报考职位</t>
  </si>
  <si>
    <t>准考证号</t>
  </si>
  <si>
    <t>笔试分数</t>
  </si>
  <si>
    <t>面试分数</t>
  </si>
  <si>
    <t>总分</t>
  </si>
  <si>
    <t>备注</t>
  </si>
  <si>
    <t>曾小桐</t>
  </si>
  <si>
    <t>衢州市事业单位登记服务中心</t>
  </si>
  <si>
    <t>综合管理一级科员</t>
  </si>
  <si>
    <t>108070107129</t>
  </si>
  <si>
    <t>入围体检</t>
  </si>
  <si>
    <t>占千斤</t>
  </si>
  <si>
    <t>108070105423</t>
  </si>
  <si>
    <t>王晓萍</t>
  </si>
  <si>
    <t>108070105617</t>
  </si>
  <si>
    <t>1</t>
  </si>
  <si>
    <t>陈赟</t>
  </si>
  <si>
    <t>衢州市经济和信息化局</t>
  </si>
  <si>
    <t>108070103110</t>
  </si>
  <si>
    <t>2</t>
  </si>
  <si>
    <t>陈景安</t>
  </si>
  <si>
    <t>108070106430</t>
  </si>
  <si>
    <t>兰雅薇</t>
  </si>
  <si>
    <t>108070105424</t>
  </si>
  <si>
    <t>揭芳芳</t>
  </si>
  <si>
    <t>108070103425</t>
  </si>
  <si>
    <t>杜倩雯</t>
  </si>
  <si>
    <t>108070104012</t>
  </si>
  <si>
    <t>徐云鹏</t>
  </si>
  <si>
    <t>108070105804</t>
  </si>
  <si>
    <t>程鑫</t>
  </si>
  <si>
    <t>衢州市产业创新服务中心</t>
  </si>
  <si>
    <t>108070103026</t>
  </si>
  <si>
    <t>翁紫云</t>
  </si>
  <si>
    <t>108070104307</t>
  </si>
  <si>
    <t>方梦婵</t>
  </si>
  <si>
    <t>108070105105</t>
  </si>
  <si>
    <t>卢晖航</t>
  </si>
  <si>
    <t>108070103020</t>
  </si>
  <si>
    <t>张佳瑞</t>
  </si>
  <si>
    <t>108070104628</t>
  </si>
  <si>
    <t>李小英</t>
  </si>
  <si>
    <t>108070105421</t>
  </si>
  <si>
    <t>姜彤</t>
  </si>
  <si>
    <t>衢州市财政局</t>
  </si>
  <si>
    <t>财政管理四级主任科员1</t>
  </si>
  <si>
    <t>108070105324</t>
  </si>
  <si>
    <t>徐仕翀</t>
  </si>
  <si>
    <t>108070105523</t>
  </si>
  <si>
    <t>张皓禹</t>
  </si>
  <si>
    <t>108070105229</t>
  </si>
  <si>
    <t>张创</t>
  </si>
  <si>
    <t>108070107120</t>
  </si>
  <si>
    <t>徐子维</t>
  </si>
  <si>
    <t>108070106725</t>
  </si>
  <si>
    <t>郑彪</t>
  </si>
  <si>
    <t>108070104006</t>
  </si>
  <si>
    <t>廖诗倩</t>
  </si>
  <si>
    <t>财政管理四级主任科员2</t>
  </si>
  <si>
    <t>108070106911</t>
  </si>
  <si>
    <t>程琪</t>
  </si>
  <si>
    <t>108070104208</t>
  </si>
  <si>
    <t>詹丽</t>
  </si>
  <si>
    <t>108070104614</t>
  </si>
  <si>
    <t>童杨</t>
  </si>
  <si>
    <t>108070103906</t>
  </si>
  <si>
    <t>吴晨</t>
  </si>
  <si>
    <t>108070104826</t>
  </si>
  <si>
    <t>毛秀芬</t>
  </si>
  <si>
    <t>108070103917</t>
  </si>
  <si>
    <t>弃考</t>
  </si>
  <si>
    <t>王宇展</t>
  </si>
  <si>
    <t>衢州市财政国库支付中心</t>
  </si>
  <si>
    <t>财政管理四级主任科员</t>
  </si>
  <si>
    <t>108070301506</t>
  </si>
  <si>
    <t>方丽珍</t>
  </si>
  <si>
    <t>108070302106</t>
  </si>
  <si>
    <t>刘佳</t>
  </si>
  <si>
    <t>108070300517</t>
  </si>
  <si>
    <t>詹梦祺</t>
  </si>
  <si>
    <t>108070301129</t>
  </si>
  <si>
    <t>程丹</t>
  </si>
  <si>
    <t>108070302823</t>
  </si>
  <si>
    <t>周国清</t>
  </si>
  <si>
    <t>108070300325</t>
  </si>
  <si>
    <t>柴佳琦</t>
  </si>
  <si>
    <t>衢州市人才和就业管理中心</t>
  </si>
  <si>
    <t>就业服务一级科员</t>
  </si>
  <si>
    <t>108070104010</t>
  </si>
  <si>
    <t>汪九文</t>
  </si>
  <si>
    <t>108070105227</t>
  </si>
  <si>
    <t>郑雅洁</t>
  </si>
  <si>
    <t>108070103103</t>
  </si>
  <si>
    <t>邱英凡</t>
  </si>
  <si>
    <t>衢州市社会保险事业管理中心</t>
  </si>
  <si>
    <t>社保服务一级科员</t>
  </si>
  <si>
    <t>108070301521</t>
  </si>
  <si>
    <t>方以成</t>
  </si>
  <si>
    <t>108070301229</t>
  </si>
  <si>
    <t>陈威</t>
  </si>
  <si>
    <t>108070303712</t>
  </si>
  <si>
    <t>张胤</t>
  </si>
  <si>
    <t>衢州市劳动保障行政执法队</t>
  </si>
  <si>
    <t>监察执法一级科员</t>
  </si>
  <si>
    <t>108070300214</t>
  </si>
  <si>
    <t>楼婧</t>
  </si>
  <si>
    <t>衢州市柯城自然资源所</t>
  </si>
  <si>
    <t>自然资源管理一级科员1</t>
  </si>
  <si>
    <t>108070103604</t>
  </si>
  <si>
    <t>吴楠</t>
  </si>
  <si>
    <t>108070105722</t>
  </si>
  <si>
    <t>刘梓萱</t>
  </si>
  <si>
    <t>108070103505</t>
  </si>
  <si>
    <t>赖妍</t>
  </si>
  <si>
    <t>自然资源管理一级科员2</t>
  </si>
  <si>
    <t>108070107117</t>
  </si>
  <si>
    <t>罗佳慧</t>
  </si>
  <si>
    <t>108070103402</t>
  </si>
  <si>
    <t>丁路奋</t>
  </si>
  <si>
    <t>108070105026</t>
  </si>
  <si>
    <t>饶利明</t>
  </si>
  <si>
    <t>自然资源管理一级科员3</t>
  </si>
  <si>
    <t>108070103529</t>
  </si>
  <si>
    <t>刁乾坤</t>
  </si>
  <si>
    <t>108070104408</t>
  </si>
  <si>
    <t>章思敏</t>
  </si>
  <si>
    <t>108070105714</t>
  </si>
  <si>
    <t>高胜男</t>
  </si>
  <si>
    <t>自然资源管理一级科员4</t>
  </si>
  <si>
    <t>108070103711</t>
  </si>
  <si>
    <t>汪贤巍</t>
  </si>
  <si>
    <t>108070104223</t>
  </si>
  <si>
    <t>周彤彤</t>
  </si>
  <si>
    <t>108070105806</t>
  </si>
  <si>
    <t>郑咏</t>
  </si>
  <si>
    <t>衢州市衢江自然资源所</t>
  </si>
  <si>
    <t>财务管理一级科员</t>
  </si>
  <si>
    <t>108070300807</t>
  </si>
  <si>
    <t>朱静敏</t>
  </si>
  <si>
    <t>108070302221</t>
  </si>
  <si>
    <t>张俊超</t>
  </si>
  <si>
    <t>108070301412</t>
  </si>
  <si>
    <t>程佳琦</t>
  </si>
  <si>
    <t>108070301614</t>
  </si>
  <si>
    <t>朱素霞</t>
  </si>
  <si>
    <t>108070301727</t>
  </si>
  <si>
    <t>舒琪</t>
  </si>
  <si>
    <t>108070302807</t>
  </si>
  <si>
    <t>胡海琪</t>
  </si>
  <si>
    <t>衢州市生态环境局衢江分局</t>
  </si>
  <si>
    <t>108070103605</t>
  </si>
  <si>
    <t>张佳呈</t>
  </si>
  <si>
    <t>108070106720</t>
  </si>
  <si>
    <t>何书娴</t>
  </si>
  <si>
    <t>108070104002</t>
  </si>
  <si>
    <t>陈安华</t>
  </si>
  <si>
    <t>衢州市散装水泥发展中心</t>
  </si>
  <si>
    <t>108070201229</t>
  </si>
  <si>
    <t>官熙秭</t>
  </si>
  <si>
    <t>108070201028</t>
  </si>
  <si>
    <t>徐铮</t>
  </si>
  <si>
    <t>108070201120</t>
  </si>
  <si>
    <t>留飞宇</t>
  </si>
  <si>
    <t>衢州市卫生健康委员会</t>
  </si>
  <si>
    <t>卫健管理一级科员1</t>
  </si>
  <si>
    <t>108070103009</t>
  </si>
  <si>
    <t>徐铭露</t>
  </si>
  <si>
    <t>108070105301</t>
  </si>
  <si>
    <t>王兰娇</t>
  </si>
  <si>
    <t>108070103807</t>
  </si>
  <si>
    <t>郑淑美</t>
  </si>
  <si>
    <t>卫健管理一级科员2</t>
  </si>
  <si>
    <t>108070104505</t>
  </si>
  <si>
    <t>吴甜</t>
  </si>
  <si>
    <t>108070105730</t>
  </si>
  <si>
    <t>简程</t>
  </si>
  <si>
    <t>108070103123</t>
  </si>
  <si>
    <t>杨凯雯</t>
  </si>
  <si>
    <t>衢州市卫生监督所</t>
  </si>
  <si>
    <t>卫生监督一级科员</t>
  </si>
  <si>
    <t>108070105122</t>
  </si>
  <si>
    <t>许倩弘</t>
  </si>
  <si>
    <t>108070107022</t>
  </si>
  <si>
    <t>王秋雨</t>
  </si>
  <si>
    <t>108070105709</t>
  </si>
  <si>
    <t>徐然</t>
  </si>
  <si>
    <t>衢州市应急管理局</t>
  </si>
  <si>
    <t>安全监管一级科员</t>
  </si>
  <si>
    <t>108070302128</t>
  </si>
  <si>
    <t>余斌</t>
  </si>
  <si>
    <t>108070301304</t>
  </si>
  <si>
    <t>周杭生</t>
  </si>
  <si>
    <t>108070303614</t>
  </si>
  <si>
    <t>梅凯</t>
  </si>
  <si>
    <t>衢州市经济责任审计中心</t>
  </si>
  <si>
    <t>审计员1一级科员</t>
  </si>
  <si>
    <t>108070303210</t>
  </si>
  <si>
    <t>汪佳豪</t>
  </si>
  <si>
    <t>108070303004</t>
  </si>
  <si>
    <t>朱成磊</t>
  </si>
  <si>
    <t>108070300714</t>
  </si>
  <si>
    <t>陈辉</t>
  </si>
  <si>
    <t>108070302821</t>
  </si>
  <si>
    <t>胡子翔</t>
  </si>
  <si>
    <t>108070303222</t>
  </si>
  <si>
    <t>刘胜</t>
  </si>
  <si>
    <t>108070303304</t>
  </si>
  <si>
    <t>张庆菲</t>
  </si>
  <si>
    <t>审计员2一级科员</t>
  </si>
  <si>
    <t>108070300810</t>
  </si>
  <si>
    <t>陆祯怡</t>
  </si>
  <si>
    <t>108070302222</t>
  </si>
  <si>
    <t>江人可</t>
  </si>
  <si>
    <t>108070302001</t>
  </si>
  <si>
    <t>郑琪</t>
  </si>
  <si>
    <t>108070303107</t>
  </si>
  <si>
    <t>余锦婷</t>
  </si>
  <si>
    <t>108070302919</t>
  </si>
  <si>
    <t>郑梦晨</t>
  </si>
  <si>
    <t>108070302315</t>
  </si>
  <si>
    <t>曾枫</t>
  </si>
  <si>
    <t>衢州市市场监督管理局直属分局</t>
  </si>
  <si>
    <t>基层执法1一级科员</t>
  </si>
  <si>
    <t>108070200115</t>
  </si>
  <si>
    <t>姜若琛</t>
  </si>
  <si>
    <t>108070200105</t>
  </si>
  <si>
    <t>卢剑</t>
  </si>
  <si>
    <t>108070201406</t>
  </si>
  <si>
    <t>方蕾茜</t>
  </si>
  <si>
    <t>基层执法2一级科员</t>
  </si>
  <si>
    <t>108070201203</t>
  </si>
  <si>
    <t>徐娜</t>
  </si>
  <si>
    <t>108070201706</t>
  </si>
  <si>
    <t>蔡华青</t>
  </si>
  <si>
    <t>108070200317</t>
  </si>
  <si>
    <t>徐奕旺</t>
  </si>
  <si>
    <t>基层执法3一级科员</t>
  </si>
  <si>
    <t>108070201602</t>
  </si>
  <si>
    <t>郭增辉</t>
  </si>
  <si>
    <t>108070201018</t>
  </si>
  <si>
    <t>章旺顺</t>
  </si>
  <si>
    <t>108070201110</t>
  </si>
  <si>
    <t>姜丽丽</t>
  </si>
  <si>
    <t>基层执法4一级科员</t>
  </si>
  <si>
    <t>108070201608</t>
  </si>
  <si>
    <t>刘轩梦爽</t>
  </si>
  <si>
    <t>108070200704</t>
  </si>
  <si>
    <t>白露云</t>
  </si>
  <si>
    <t>108070200921</t>
  </si>
  <si>
    <t>廖亚萍</t>
  </si>
  <si>
    <t>衢州市医疗保障事业管理中心</t>
  </si>
  <si>
    <t>108070302123</t>
  </si>
  <si>
    <t>杜张越</t>
  </si>
  <si>
    <t>108070303714</t>
  </si>
  <si>
    <t>马梦璇</t>
  </si>
  <si>
    <t>108070301428</t>
  </si>
  <si>
    <t>王一凡</t>
  </si>
  <si>
    <t>信息管理一级科员</t>
  </si>
  <si>
    <t>108070302228</t>
  </si>
  <si>
    <t>付亮亮</t>
  </si>
  <si>
    <t>108070303011</t>
  </si>
  <si>
    <t>李若莹</t>
  </si>
  <si>
    <t>衢州市招商投资促进中心</t>
  </si>
  <si>
    <t>招商引资一级科员</t>
  </si>
  <si>
    <t>108070300127</t>
  </si>
  <si>
    <t>盛梅</t>
  </si>
  <si>
    <t>108070300819</t>
  </si>
  <si>
    <t>胡庚云</t>
  </si>
  <si>
    <t>108070302809</t>
  </si>
  <si>
    <t>王佳慧</t>
  </si>
  <si>
    <t>衢州市住房公积金中心龙游分中心</t>
  </si>
  <si>
    <t>108070107002</t>
  </si>
  <si>
    <t>张芸</t>
  </si>
  <si>
    <t>108070104308</t>
  </si>
  <si>
    <t>吴益帆</t>
  </si>
  <si>
    <t>108070104330</t>
  </si>
  <si>
    <t>姚国平</t>
  </si>
  <si>
    <t>衢州市住房公积金中心江山分中心</t>
  </si>
  <si>
    <t>信息技术管理一级科员</t>
  </si>
  <si>
    <t>108070106212</t>
  </si>
  <si>
    <t>江成伟</t>
  </si>
  <si>
    <t>108070104525</t>
  </si>
  <si>
    <t>毛秋晨</t>
  </si>
  <si>
    <t>108070103627</t>
  </si>
  <si>
    <t>马李元</t>
  </si>
  <si>
    <t>共青团衢州市委员会</t>
  </si>
  <si>
    <t>综合文字一级科员</t>
  </si>
  <si>
    <t>108070103204</t>
  </si>
  <si>
    <t>王雨薇</t>
  </si>
  <si>
    <t>108070106418</t>
  </si>
  <si>
    <t>郑昕妤</t>
  </si>
  <si>
    <t>108070202114</t>
  </si>
  <si>
    <t>李珂</t>
  </si>
  <si>
    <t>民建衢州市委会</t>
  </si>
  <si>
    <t>文秘一级科员</t>
  </si>
  <si>
    <t>108070300516</t>
  </si>
  <si>
    <t>蒋凯云</t>
  </si>
  <si>
    <t>108070303026</t>
  </si>
  <si>
    <t>郑一帆</t>
  </si>
  <si>
    <t>108070301215</t>
  </si>
  <si>
    <t>柴嘉良</t>
  </si>
  <si>
    <t>衢州市生态环境保护综合行政执法队</t>
  </si>
  <si>
    <t>一线执法1一级科员</t>
  </si>
  <si>
    <t>308070101723</t>
  </si>
  <si>
    <t>肖恒昌</t>
  </si>
  <si>
    <t>308070102807</t>
  </si>
  <si>
    <t>周文俊</t>
  </si>
  <si>
    <t>308070102804</t>
  </si>
  <si>
    <t>雷晴晨</t>
  </si>
  <si>
    <t>308070102810</t>
  </si>
  <si>
    <t>方敏华</t>
  </si>
  <si>
    <t>308070102421</t>
  </si>
  <si>
    <t>胡旭康</t>
  </si>
  <si>
    <t>308070102305</t>
  </si>
  <si>
    <t>徐怡雯</t>
  </si>
  <si>
    <t>一线执法2一级科员</t>
  </si>
  <si>
    <t>308070101927</t>
  </si>
  <si>
    <t>邱潇庆</t>
  </si>
  <si>
    <t>308070101803</t>
  </si>
  <si>
    <t>陈萍</t>
  </si>
  <si>
    <t>308070101707</t>
  </si>
  <si>
    <t>毛益伟</t>
  </si>
  <si>
    <t>衢州市交通运输综合行政执法队</t>
  </si>
  <si>
    <t>综合执法1 一级科员</t>
  </si>
  <si>
    <t>308070102208</t>
  </si>
  <si>
    <t>王艺园</t>
  </si>
  <si>
    <t>308070102610</t>
  </si>
  <si>
    <t>韩威特</t>
  </si>
  <si>
    <t>308070102619</t>
  </si>
  <si>
    <t>李敏</t>
  </si>
  <si>
    <t>综合执法2 一级科员</t>
  </si>
  <si>
    <t>308070102528</t>
  </si>
  <si>
    <t>王若愚</t>
  </si>
  <si>
    <t>308070102215</t>
  </si>
  <si>
    <t>张倩</t>
  </si>
  <si>
    <t>308070101906</t>
  </si>
  <si>
    <t>俞佳琪</t>
  </si>
  <si>
    <t>综合执法3 一级科员</t>
  </si>
  <si>
    <t>308070102207</t>
  </si>
  <si>
    <t>张敏婕</t>
  </si>
  <si>
    <t>308070102505</t>
  </si>
  <si>
    <t>严海燕</t>
  </si>
  <si>
    <t>308070101801</t>
  </si>
  <si>
    <t>严闻涛</t>
  </si>
  <si>
    <t>衢州市市场监管综合行政执法队</t>
  </si>
  <si>
    <t>308070102013</t>
  </si>
  <si>
    <t>方俊超</t>
  </si>
  <si>
    <t>308070102309</t>
  </si>
  <si>
    <t>潘云剑</t>
  </si>
  <si>
    <t>308070102024</t>
  </si>
  <si>
    <t>王尧</t>
  </si>
  <si>
    <t>308070102630</t>
  </si>
  <si>
    <t>胡美林</t>
  </si>
  <si>
    <t>308070102129</t>
  </si>
  <si>
    <t>祝梦园</t>
  </si>
  <si>
    <t>308070101710</t>
  </si>
  <si>
    <t>刘利军</t>
  </si>
  <si>
    <t>308070102721</t>
  </si>
  <si>
    <t>胡朔</t>
  </si>
  <si>
    <t>308070102120</t>
  </si>
  <si>
    <t>李渠成</t>
  </si>
  <si>
    <t>308070102112</t>
  </si>
  <si>
    <t>沈宏庄</t>
  </si>
  <si>
    <t>308070102304</t>
  </si>
  <si>
    <t>郑胜杰</t>
  </si>
  <si>
    <t>308070102325</t>
  </si>
  <si>
    <t>程涛</t>
  </si>
  <si>
    <t>308070101916</t>
  </si>
  <si>
    <t>王城烨</t>
  </si>
  <si>
    <t>308070101730</t>
  </si>
  <si>
    <t>林绮雯</t>
  </si>
  <si>
    <t>308070102115</t>
  </si>
  <si>
    <t>吴晓莉</t>
  </si>
  <si>
    <t>308070102110</t>
  </si>
  <si>
    <t>徐晓华</t>
  </si>
  <si>
    <t>衢州市综合行政执法局</t>
  </si>
  <si>
    <t>308070101527</t>
  </si>
  <si>
    <t>陈必皇</t>
  </si>
  <si>
    <t>308070101428</t>
  </si>
  <si>
    <t>魏官芳</t>
  </si>
  <si>
    <t>308070101503</t>
  </si>
  <si>
    <t>江红燕</t>
  </si>
  <si>
    <t>308070101426</t>
  </si>
  <si>
    <t>李琳</t>
  </si>
  <si>
    <t>308070101419</t>
  </si>
  <si>
    <t>张丹彤</t>
  </si>
  <si>
    <t>308070101606</t>
  </si>
  <si>
    <t>考试分数</t>
  </si>
  <si>
    <t>周翔</t>
  </si>
  <si>
    <t>衢州县级公安机关</t>
  </si>
  <si>
    <t>军警技能</t>
  </si>
  <si>
    <t>708070101306</t>
  </si>
  <si>
    <t>巫俊峰</t>
  </si>
  <si>
    <t>708070101313</t>
  </si>
  <si>
    <t>余炬辉</t>
  </si>
  <si>
    <t>708070101314</t>
  </si>
  <si>
    <t>张建晴</t>
  </si>
  <si>
    <t>708070101324</t>
  </si>
  <si>
    <t>陈安邦</t>
  </si>
  <si>
    <t>708070101301</t>
  </si>
</sst>
</file>

<file path=xl/styles.xml><?xml version="1.0" encoding="utf-8"?>
<styleSheet xmlns="http://schemas.openxmlformats.org/spreadsheetml/2006/main">
  <numFmts count="4">
    <numFmt numFmtId="41" formatCode="_ * #,##0_ ;_ * \-#,##0_ ;_ * &quot;-&quot;_ ;_ @_ "/>
    <numFmt numFmtId="43" formatCode="_ * #,##0.00_ ;_ * \-#,##0.00_ ;_ * &quot;-&quot;??_ ;_ @_ "/>
    <numFmt numFmtId="42" formatCode="_ &quot;￥&quot;* #,##0_ ;_ &quot;￥&quot;* \-#,##0_ ;_ &quot;￥&quot;* &quot;-&quot;_ ;_ @_ "/>
    <numFmt numFmtId="44" formatCode="_ &quot;￥&quot;* #,##0.00_ ;_ &quot;￥&quot;* \-#,##0.00_ ;_ &quot;￥&quot;* &quot;-&quot;??_ ;_ @_ "/>
  </numFmts>
  <fonts count="24">
    <font>
      <sz val="11"/>
      <color theme="1"/>
      <name val="宋体"/>
      <charset val="134"/>
      <scheme val="minor"/>
    </font>
    <font>
      <sz val="11"/>
      <color theme="1" tint="0.0499893185216834"/>
      <name val="宋体"/>
      <charset val="134"/>
      <scheme val="minor"/>
    </font>
    <font>
      <b/>
      <sz val="11"/>
      <color theme="1" tint="0.0499893185216834"/>
      <name val="宋体"/>
      <charset val="134"/>
      <scheme val="minor"/>
    </font>
    <font>
      <b/>
      <sz val="18"/>
      <color theme="1" tint="0.0499893185216834"/>
      <name val="宋体"/>
      <charset val="134"/>
      <scheme val="minor"/>
    </font>
    <font>
      <sz val="11"/>
      <color indexed="8"/>
      <name val="宋体"/>
      <charset val="134"/>
    </font>
    <font>
      <u/>
      <sz val="11"/>
      <color rgb="FF800080"/>
      <name val="宋体"/>
      <charset val="0"/>
      <scheme val="minor"/>
    </font>
    <font>
      <sz val="11"/>
      <color rgb="FF9C0006"/>
      <name val="宋体"/>
      <charset val="134"/>
      <scheme val="minor"/>
    </font>
    <font>
      <sz val="11"/>
      <color rgb="FF9C6500"/>
      <name val="宋体"/>
      <charset val="0"/>
      <scheme val="minor"/>
    </font>
    <font>
      <b/>
      <sz val="11"/>
      <color theme="3"/>
      <name val="宋体"/>
      <charset val="134"/>
      <scheme val="minor"/>
    </font>
    <font>
      <b/>
      <sz val="18"/>
      <color theme="3"/>
      <name val="宋体"/>
      <charset val="134"/>
      <scheme val="minor"/>
    </font>
    <font>
      <sz val="11"/>
      <color rgb="FF3F3F76"/>
      <name val="宋体"/>
      <charset val="0"/>
      <scheme val="minor"/>
    </font>
    <font>
      <sz val="11"/>
      <color theme="1"/>
      <name val="宋体"/>
      <charset val="0"/>
      <scheme val="minor"/>
    </font>
    <font>
      <b/>
      <sz val="11"/>
      <color theme="1"/>
      <name val="宋体"/>
      <charset val="0"/>
      <scheme val="minor"/>
    </font>
    <font>
      <b/>
      <sz val="13"/>
      <color theme="3"/>
      <name val="宋体"/>
      <charset val="134"/>
      <scheme val="minor"/>
    </font>
    <font>
      <b/>
      <sz val="15"/>
      <color theme="3"/>
      <name val="宋体"/>
      <charset val="134"/>
      <scheme val="minor"/>
    </font>
    <font>
      <sz val="11"/>
      <color rgb="FFFF0000"/>
      <name val="宋体"/>
      <charset val="0"/>
      <scheme val="minor"/>
    </font>
    <font>
      <sz val="11"/>
      <color theme="0"/>
      <name val="宋体"/>
      <charset val="0"/>
      <scheme val="minor"/>
    </font>
    <font>
      <b/>
      <sz val="11"/>
      <color rgb="FFFA7D00"/>
      <name val="宋体"/>
      <charset val="0"/>
      <scheme val="minor"/>
    </font>
    <font>
      <u/>
      <sz val="11"/>
      <color rgb="FF0000FF"/>
      <name val="宋体"/>
      <charset val="0"/>
      <scheme val="minor"/>
    </font>
    <font>
      <i/>
      <sz val="11"/>
      <color rgb="FF7F7F7F"/>
      <name val="宋体"/>
      <charset val="0"/>
      <scheme val="minor"/>
    </font>
    <font>
      <sz val="11"/>
      <color rgb="FF006100"/>
      <name val="宋体"/>
      <charset val="134"/>
      <scheme val="minor"/>
    </font>
    <font>
      <sz val="11"/>
      <color rgb="FFFA7D00"/>
      <name val="宋体"/>
      <charset val="0"/>
      <scheme val="minor"/>
    </font>
    <font>
      <b/>
      <sz val="11"/>
      <color rgb="FF3F3F3F"/>
      <name val="宋体"/>
      <charset val="0"/>
      <scheme val="minor"/>
    </font>
    <font>
      <b/>
      <sz val="11"/>
      <color rgb="FFFFFFFF"/>
      <name val="宋体"/>
      <charset val="0"/>
      <scheme val="minor"/>
    </font>
  </fonts>
  <fills count="33">
    <fill>
      <patternFill patternType="none"/>
    </fill>
    <fill>
      <patternFill patternType="gray125"/>
    </fill>
    <fill>
      <patternFill patternType="solid">
        <fgColor rgb="FFFFC7CE"/>
        <bgColor indexed="64"/>
      </patternFill>
    </fill>
    <fill>
      <patternFill patternType="solid">
        <fgColor rgb="FFFFEB9C"/>
        <bgColor indexed="64"/>
      </patternFill>
    </fill>
    <fill>
      <patternFill patternType="solid">
        <fgColor rgb="FFFFCC99"/>
        <bgColor indexed="64"/>
      </patternFill>
    </fill>
    <fill>
      <patternFill patternType="solid">
        <fgColor theme="5" tint="0.799981688894314"/>
        <bgColor indexed="64"/>
      </patternFill>
    </fill>
    <fill>
      <patternFill patternType="solid">
        <fgColor theme="4" tint="0.599993896298105"/>
        <bgColor indexed="64"/>
      </patternFill>
    </fill>
    <fill>
      <patternFill patternType="solid">
        <fgColor rgb="FFFFFFCC"/>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7" tint="0.799981688894314"/>
        <bgColor indexed="64"/>
      </patternFill>
    </fill>
    <fill>
      <patternFill patternType="solid">
        <fgColor theme="7"/>
        <bgColor indexed="64"/>
      </patternFill>
    </fill>
    <fill>
      <patternFill patternType="solid">
        <fgColor theme="4" tint="0.399975585192419"/>
        <bgColor indexed="64"/>
      </patternFill>
    </fill>
    <fill>
      <patternFill patternType="solid">
        <fgColor theme="6"/>
        <bgColor indexed="64"/>
      </patternFill>
    </fill>
    <fill>
      <patternFill patternType="solid">
        <fgColor theme="8" tint="0.799981688894314"/>
        <bgColor indexed="64"/>
      </patternFill>
    </fill>
    <fill>
      <patternFill patternType="solid">
        <fgColor rgb="FFF2F2F2"/>
        <bgColor indexed="64"/>
      </patternFill>
    </fill>
    <fill>
      <patternFill patternType="solid">
        <fgColor theme="5" tint="0.399975585192419"/>
        <bgColor indexed="64"/>
      </patternFill>
    </fill>
    <fill>
      <patternFill patternType="solid">
        <fgColor theme="6" tint="0.399975585192419"/>
        <bgColor indexed="64"/>
      </patternFill>
    </fill>
    <fill>
      <patternFill patternType="solid">
        <fgColor theme="9" tint="0.799981688894314"/>
        <bgColor indexed="64"/>
      </patternFill>
    </fill>
    <fill>
      <patternFill patternType="solid">
        <fgColor theme="4" tint="0.799981688894314"/>
        <bgColor indexed="64"/>
      </patternFill>
    </fill>
    <fill>
      <patternFill patternType="solid">
        <fgColor rgb="FFC6EFCE"/>
        <bgColor indexed="64"/>
      </patternFill>
    </fill>
    <fill>
      <patternFill patternType="solid">
        <fgColor theme="5"/>
        <bgColor indexed="64"/>
      </patternFill>
    </fill>
    <fill>
      <patternFill patternType="solid">
        <fgColor theme="7" tint="0.399975585192419"/>
        <bgColor indexed="64"/>
      </patternFill>
    </fill>
    <fill>
      <patternFill patternType="solid">
        <fgColor theme="5" tint="0.599993896298105"/>
        <bgColor indexed="64"/>
      </patternFill>
    </fill>
    <fill>
      <patternFill patternType="solid">
        <fgColor theme="4"/>
        <bgColor indexed="64"/>
      </patternFill>
    </fill>
    <fill>
      <patternFill patternType="solid">
        <fgColor rgb="FFA5A5A5"/>
        <bgColor indexed="64"/>
      </patternFill>
    </fill>
    <fill>
      <patternFill patternType="solid">
        <fgColor theme="7" tint="0.599993896298105"/>
        <bgColor indexed="64"/>
      </patternFill>
    </fill>
    <fill>
      <patternFill patternType="solid">
        <fgColor theme="8"/>
        <bgColor indexed="64"/>
      </patternFill>
    </fill>
    <fill>
      <patternFill patternType="solid">
        <fgColor theme="8" tint="0.399975585192419"/>
        <bgColor indexed="64"/>
      </patternFill>
    </fill>
    <fill>
      <patternFill patternType="solid">
        <fgColor theme="8" tint="0.599993896298105"/>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11" fillId="8" borderId="0" applyNumberFormat="0" applyBorder="0" applyAlignment="0" applyProtection="0">
      <alignment vertical="center"/>
    </xf>
    <xf numFmtId="0" fontId="10" fillId="4"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1" fillId="9" borderId="0" applyNumberFormat="0" applyBorder="0" applyAlignment="0" applyProtection="0">
      <alignment vertical="center"/>
    </xf>
    <xf numFmtId="0" fontId="6" fillId="2" borderId="0" applyNumberFormat="0" applyBorder="0" applyAlignment="0" applyProtection="0">
      <alignment vertical="center"/>
    </xf>
    <xf numFmtId="43" fontId="0" fillId="0" borderId="0" applyFont="0" applyFill="0" applyBorder="0" applyAlignment="0" applyProtection="0">
      <alignment vertical="center"/>
    </xf>
    <xf numFmtId="0" fontId="16" fillId="17" borderId="0" applyNumberFormat="0" applyBorder="0" applyAlignment="0" applyProtection="0">
      <alignment vertical="center"/>
    </xf>
    <xf numFmtId="0" fontId="18" fillId="0" borderId="0" applyNumberFormat="0" applyFill="0" applyBorder="0" applyAlignment="0" applyProtection="0">
      <alignment vertical="center"/>
    </xf>
    <xf numFmtId="9"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0" fillId="7" borderId="9" applyNumberFormat="0" applyFont="0" applyAlignment="0" applyProtection="0">
      <alignment vertical="center"/>
    </xf>
    <xf numFmtId="0" fontId="16" fillId="16" borderId="0" applyNumberFormat="0" applyBorder="0" applyAlignment="0" applyProtection="0">
      <alignment vertical="center"/>
    </xf>
    <xf numFmtId="0" fontId="8"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4" fillId="0" borderId="8" applyNumberFormat="0" applyFill="0" applyAlignment="0" applyProtection="0">
      <alignment vertical="center"/>
    </xf>
    <xf numFmtId="0" fontId="13" fillId="0" borderId="8" applyNumberFormat="0" applyFill="0" applyAlignment="0" applyProtection="0">
      <alignment vertical="center"/>
    </xf>
    <xf numFmtId="0" fontId="16" fillId="12" borderId="0" applyNumberFormat="0" applyBorder="0" applyAlignment="0" applyProtection="0">
      <alignment vertical="center"/>
    </xf>
    <xf numFmtId="0" fontId="8" fillId="0" borderId="5" applyNumberFormat="0" applyFill="0" applyAlignment="0" applyProtection="0">
      <alignment vertical="center"/>
    </xf>
    <xf numFmtId="0" fontId="16" fillId="22" borderId="0" applyNumberFormat="0" applyBorder="0" applyAlignment="0" applyProtection="0">
      <alignment vertical="center"/>
    </xf>
    <xf numFmtId="0" fontId="22" fillId="15" borderId="11" applyNumberFormat="0" applyAlignment="0" applyProtection="0">
      <alignment vertical="center"/>
    </xf>
    <xf numFmtId="0" fontId="17" fillId="15" borderId="6" applyNumberFormat="0" applyAlignment="0" applyProtection="0">
      <alignment vertical="center"/>
    </xf>
    <xf numFmtId="0" fontId="23" fillId="25" borderId="12" applyNumberFormat="0" applyAlignment="0" applyProtection="0">
      <alignment vertical="center"/>
    </xf>
    <xf numFmtId="0" fontId="11" fillId="18" borderId="0" applyNumberFormat="0" applyBorder="0" applyAlignment="0" applyProtection="0">
      <alignment vertical="center"/>
    </xf>
    <xf numFmtId="0" fontId="16" fillId="21" borderId="0" applyNumberFormat="0" applyBorder="0" applyAlignment="0" applyProtection="0">
      <alignment vertical="center"/>
    </xf>
    <xf numFmtId="0" fontId="21" fillId="0" borderId="10" applyNumberFormat="0" applyFill="0" applyAlignment="0" applyProtection="0">
      <alignment vertical="center"/>
    </xf>
    <xf numFmtId="0" fontId="12" fillId="0" borderId="7" applyNumberFormat="0" applyFill="0" applyAlignment="0" applyProtection="0">
      <alignment vertical="center"/>
    </xf>
    <xf numFmtId="0" fontId="20" fillId="20" borderId="0" applyNumberFormat="0" applyBorder="0" applyAlignment="0" applyProtection="0">
      <alignment vertical="center"/>
    </xf>
    <xf numFmtId="0" fontId="7" fillId="3" borderId="0" applyNumberFormat="0" applyBorder="0" applyAlignment="0" applyProtection="0">
      <alignment vertical="center"/>
    </xf>
    <xf numFmtId="0" fontId="11" fillId="14" borderId="0" applyNumberFormat="0" applyBorder="0" applyAlignment="0" applyProtection="0">
      <alignment vertical="center"/>
    </xf>
    <xf numFmtId="0" fontId="16" fillId="24" borderId="0" applyNumberFormat="0" applyBorder="0" applyAlignment="0" applyProtection="0">
      <alignment vertical="center"/>
    </xf>
    <xf numFmtId="0" fontId="11" fillId="19" borderId="0" applyNumberFormat="0" applyBorder="0" applyAlignment="0" applyProtection="0">
      <alignment vertical="center"/>
    </xf>
    <xf numFmtId="0" fontId="11" fillId="6" borderId="0" applyNumberFormat="0" applyBorder="0" applyAlignment="0" applyProtection="0">
      <alignment vertical="center"/>
    </xf>
    <xf numFmtId="0" fontId="11" fillId="5" borderId="0" applyNumberFormat="0" applyBorder="0" applyAlignment="0" applyProtection="0">
      <alignment vertical="center"/>
    </xf>
    <xf numFmtId="0" fontId="11" fillId="23" borderId="0" applyNumberFormat="0" applyBorder="0" applyAlignment="0" applyProtection="0">
      <alignment vertical="center"/>
    </xf>
    <xf numFmtId="0" fontId="16" fillId="13" borderId="0" applyNumberFormat="0" applyBorder="0" applyAlignment="0" applyProtection="0">
      <alignment vertical="center"/>
    </xf>
    <xf numFmtId="0" fontId="16" fillId="11" borderId="0" applyNumberFormat="0" applyBorder="0" applyAlignment="0" applyProtection="0">
      <alignment vertical="center"/>
    </xf>
    <xf numFmtId="0" fontId="11" fillId="10" borderId="0" applyNumberFormat="0" applyBorder="0" applyAlignment="0" applyProtection="0">
      <alignment vertical="center"/>
    </xf>
    <xf numFmtId="0" fontId="11" fillId="26" borderId="0" applyNumberFormat="0" applyBorder="0" applyAlignment="0" applyProtection="0">
      <alignment vertical="center"/>
    </xf>
    <xf numFmtId="0" fontId="16" fillId="27" borderId="0" applyNumberFormat="0" applyBorder="0" applyAlignment="0" applyProtection="0">
      <alignment vertical="center"/>
    </xf>
    <xf numFmtId="0" fontId="11" fillId="29" borderId="0" applyNumberFormat="0" applyBorder="0" applyAlignment="0" applyProtection="0">
      <alignment vertical="center"/>
    </xf>
    <xf numFmtId="0" fontId="16" fillId="28" borderId="0" applyNumberFormat="0" applyBorder="0" applyAlignment="0" applyProtection="0">
      <alignment vertical="center"/>
    </xf>
    <xf numFmtId="0" fontId="16" fillId="30" borderId="0" applyNumberFormat="0" applyBorder="0" applyAlignment="0" applyProtection="0">
      <alignment vertical="center"/>
    </xf>
    <xf numFmtId="0" fontId="11" fillId="31" borderId="0" applyNumberFormat="0" applyBorder="0" applyAlignment="0" applyProtection="0">
      <alignment vertical="center"/>
    </xf>
    <xf numFmtId="0" fontId="16" fillId="32" borderId="0" applyNumberFormat="0" applyBorder="0" applyAlignment="0" applyProtection="0">
      <alignment vertical="center"/>
    </xf>
  </cellStyleXfs>
  <cellXfs count="18">
    <xf numFmtId="0" fontId="0" fillId="0" borderId="0" xfId="0">
      <alignment vertical="center"/>
    </xf>
    <xf numFmtId="0" fontId="1" fillId="0" borderId="0" xfId="0" applyFont="1" applyFill="1">
      <alignment vertical="center"/>
    </xf>
    <xf numFmtId="0" fontId="1" fillId="0" borderId="0" xfId="7" applyFont="1" applyFill="1">
      <alignment vertical="center"/>
    </xf>
    <xf numFmtId="0" fontId="1" fillId="0" borderId="0" xfId="0" applyFont="1">
      <alignment vertical="center"/>
    </xf>
    <xf numFmtId="0" fontId="1" fillId="0" borderId="0" xfId="0" applyFont="1" applyAlignment="1">
      <alignment horizontal="center" vertical="center"/>
    </xf>
    <xf numFmtId="0" fontId="2" fillId="0" borderId="0" xfId="0" applyFont="1" applyFill="1" applyAlignment="1">
      <alignment vertical="center"/>
    </xf>
    <xf numFmtId="0" fontId="2" fillId="0" borderId="0" xfId="0" applyFont="1" applyFill="1" applyAlignment="1">
      <alignment horizontal="center" vertical="center"/>
    </xf>
    <xf numFmtId="1" fontId="3" fillId="0" borderId="1" xfId="0" applyNumberFormat="1" applyFont="1" applyFill="1" applyBorder="1" applyAlignment="1">
      <alignment horizontal="center" vertical="center" wrapText="1"/>
    </xf>
    <xf numFmtId="1" fontId="2" fillId="0" borderId="2" xfId="0" applyNumberFormat="1" applyFont="1" applyFill="1" applyBorder="1" applyAlignment="1">
      <alignment horizontal="center" vertical="center"/>
    </xf>
    <xf numFmtId="2" fontId="2" fillId="0" borderId="3" xfId="0" applyNumberFormat="1" applyFont="1" applyFill="1" applyBorder="1" applyAlignment="1">
      <alignment horizontal="center" vertical="center"/>
    </xf>
    <xf numFmtId="2" fontId="2" fillId="0" borderId="2" xfId="0" applyNumberFormat="1" applyFont="1" applyFill="1" applyBorder="1" applyAlignment="1">
      <alignment horizontal="center" vertical="center"/>
    </xf>
    <xf numFmtId="2" fontId="2" fillId="0" borderId="4" xfId="0" applyNumberFormat="1" applyFont="1" applyFill="1" applyBorder="1" applyAlignment="1">
      <alignment horizontal="center" vertical="center"/>
    </xf>
    <xf numFmtId="0" fontId="1" fillId="0" borderId="2" xfId="7" applyFont="1" applyFill="1" applyBorder="1" applyAlignment="1">
      <alignment horizontal="center" vertical="center"/>
    </xf>
    <xf numFmtId="0" fontId="1" fillId="0" borderId="3" xfId="7" applyFont="1" applyFill="1" applyBorder="1" applyAlignment="1">
      <alignment horizontal="center" vertical="center"/>
    </xf>
    <xf numFmtId="0" fontId="4" fillId="0" borderId="2" xfId="0" applyFont="1" applyFill="1" applyBorder="1" applyAlignment="1">
      <alignment horizontal="center" vertical="center"/>
    </xf>
    <xf numFmtId="0" fontId="1" fillId="0" borderId="4" xfId="7" applyFont="1" applyFill="1" applyBorder="1" applyAlignment="1">
      <alignment horizontal="center" vertical="center"/>
    </xf>
    <xf numFmtId="0" fontId="4" fillId="0" borderId="2" xfId="0" applyFont="1" applyFill="1" applyBorder="1" applyAlignment="1">
      <alignment horizontal="center" vertical="center" wrapText="1"/>
    </xf>
    <xf numFmtId="0" fontId="2" fillId="0" borderId="2" xfId="0" applyFont="1" applyFill="1" applyBorder="1" applyAlignment="1">
      <alignment horizontal="center" vertical="center"/>
    </xf>
    <xf numFmtId="0" fontId="1" fillId="0" borderId="2" xfId="7" applyFont="1" applyFill="1" applyBorder="1" applyAlignment="1" quotePrefix="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11"/>
  <sheetViews>
    <sheetView tabSelected="1" zoomScale="115" zoomScaleNormal="115" workbookViewId="0">
      <selection activeCell="C12" sqref="C12"/>
    </sheetView>
  </sheetViews>
  <sheetFormatPr defaultColWidth="9" defaultRowHeight="14.4"/>
  <cols>
    <col min="1" max="2" width="9" style="3"/>
    <col min="3" max="3" width="36.6666666666667" style="3" customWidth="1"/>
    <col min="4" max="4" width="24.2222222222222" style="3" customWidth="1"/>
    <col min="5" max="5" width="16.3796296296296" style="3" customWidth="1"/>
    <col min="6" max="6" width="9" style="3"/>
    <col min="7" max="7" width="9" style="4"/>
    <col min="8" max="8" width="9" style="3"/>
    <col min="9" max="9" width="18.6666666666667" style="3" customWidth="1"/>
    <col min="10" max="16384" width="9" style="3"/>
  </cols>
  <sheetData>
    <row r="1" s="1" customFormat="1" ht="20.1" customHeight="1" spans="1:9">
      <c r="A1" s="5" t="s">
        <v>0</v>
      </c>
      <c r="B1" s="5"/>
      <c r="C1" s="5"/>
      <c r="D1" s="5"/>
      <c r="E1" s="5"/>
      <c r="F1" s="5"/>
      <c r="G1" s="6"/>
      <c r="H1" s="5"/>
      <c r="I1" s="5"/>
    </row>
    <row r="2" s="1" customFormat="1" ht="52.5" customHeight="1" spans="1:9">
      <c r="A2" s="7" t="s">
        <v>1</v>
      </c>
      <c r="B2" s="7"/>
      <c r="C2" s="7"/>
      <c r="D2" s="7"/>
      <c r="E2" s="7"/>
      <c r="F2" s="7"/>
      <c r="G2" s="7"/>
      <c r="H2" s="7"/>
      <c r="I2" s="7"/>
    </row>
    <row r="3" s="1" customFormat="1" ht="20.1" customHeight="1" spans="1:9">
      <c r="A3" s="8" t="s">
        <v>2</v>
      </c>
      <c r="B3" s="8" t="s">
        <v>3</v>
      </c>
      <c r="C3" s="8" t="s">
        <v>4</v>
      </c>
      <c r="D3" s="8" t="s">
        <v>5</v>
      </c>
      <c r="E3" s="8" t="s">
        <v>6</v>
      </c>
      <c r="F3" s="9" t="s">
        <v>7</v>
      </c>
      <c r="G3" s="10" t="s">
        <v>8</v>
      </c>
      <c r="H3" s="11" t="s">
        <v>9</v>
      </c>
      <c r="I3" s="17" t="s">
        <v>10</v>
      </c>
    </row>
    <row r="4" s="2" customFormat="1" ht="20.1" customHeight="1" spans="1:9">
      <c r="A4" s="12">
        <v>1</v>
      </c>
      <c r="B4" s="12" t="s">
        <v>11</v>
      </c>
      <c r="C4" s="12" t="s">
        <v>12</v>
      </c>
      <c r="D4" s="12" t="s">
        <v>13</v>
      </c>
      <c r="E4" s="12" t="s">
        <v>14</v>
      </c>
      <c r="F4" s="13">
        <v>143.6</v>
      </c>
      <c r="G4" s="14">
        <v>79.38</v>
      </c>
      <c r="H4" s="15">
        <f>F4/2*0.4+G4*0.6</f>
        <v>76.348</v>
      </c>
      <c r="I4" s="12" t="s">
        <v>15</v>
      </c>
    </row>
    <row r="5" s="2" customFormat="1" ht="20.1" customHeight="1" spans="1:9">
      <c r="A5" s="12">
        <v>2</v>
      </c>
      <c r="B5" s="12" t="s">
        <v>16</v>
      </c>
      <c r="C5" s="12" t="s">
        <v>12</v>
      </c>
      <c r="D5" s="12" t="s">
        <v>13</v>
      </c>
      <c r="E5" s="12" t="s">
        <v>17</v>
      </c>
      <c r="F5" s="13">
        <v>144.2</v>
      </c>
      <c r="G5" s="14">
        <v>78.38</v>
      </c>
      <c r="H5" s="15">
        <f>F5/2*0.4+G5*0.6</f>
        <v>75.868</v>
      </c>
      <c r="I5" s="12"/>
    </row>
    <row r="6" s="2" customFormat="1" ht="20.1" customHeight="1" spans="1:9">
      <c r="A6" s="12">
        <v>3</v>
      </c>
      <c r="B6" s="12" t="s">
        <v>18</v>
      </c>
      <c r="C6" s="12" t="s">
        <v>12</v>
      </c>
      <c r="D6" s="12" t="s">
        <v>13</v>
      </c>
      <c r="E6" s="12" t="s">
        <v>19</v>
      </c>
      <c r="F6" s="13">
        <v>138.4</v>
      </c>
      <c r="G6" s="14">
        <v>79.52</v>
      </c>
      <c r="H6" s="15">
        <f>F6/2*0.4+G6*0.6</f>
        <v>75.392</v>
      </c>
      <c r="I6" s="12"/>
    </row>
    <row r="7" s="1" customFormat="1" ht="20.1" customHeight="1" spans="1:9">
      <c r="A7" s="8" t="s">
        <v>2</v>
      </c>
      <c r="B7" s="8" t="s">
        <v>3</v>
      </c>
      <c r="C7" s="8" t="s">
        <v>4</v>
      </c>
      <c r="D7" s="8" t="s">
        <v>5</v>
      </c>
      <c r="E7" s="8" t="s">
        <v>6</v>
      </c>
      <c r="F7" s="9" t="s">
        <v>7</v>
      </c>
      <c r="G7" s="10" t="s">
        <v>8</v>
      </c>
      <c r="H7" s="11" t="s">
        <v>9</v>
      </c>
      <c r="I7" s="17" t="s">
        <v>10</v>
      </c>
    </row>
    <row r="8" ht="20.1" customHeight="1" spans="1:9">
      <c r="A8" s="12" t="s">
        <v>20</v>
      </c>
      <c r="B8" s="12" t="s">
        <v>21</v>
      </c>
      <c r="C8" s="12" t="s">
        <v>22</v>
      </c>
      <c r="D8" s="12" t="s">
        <v>13</v>
      </c>
      <c r="E8" s="12" t="s">
        <v>23</v>
      </c>
      <c r="F8" s="13">
        <v>143.6</v>
      </c>
      <c r="G8" s="14">
        <v>80.82</v>
      </c>
      <c r="H8" s="15">
        <f t="shared" ref="H8:H13" si="0">F8/2*0.4+G8*0.6</f>
        <v>77.212</v>
      </c>
      <c r="I8" s="12" t="s">
        <v>15</v>
      </c>
    </row>
    <row r="9" ht="20.1" customHeight="1" spans="1:9">
      <c r="A9" s="12" t="s">
        <v>24</v>
      </c>
      <c r="B9" s="12" t="s">
        <v>25</v>
      </c>
      <c r="C9" s="12" t="s">
        <v>22</v>
      </c>
      <c r="D9" s="12" t="s">
        <v>13</v>
      </c>
      <c r="E9" s="12" t="s">
        <v>26</v>
      </c>
      <c r="F9" s="13">
        <v>145</v>
      </c>
      <c r="G9" s="14">
        <v>79.66</v>
      </c>
      <c r="H9" s="15">
        <f t="shared" si="0"/>
        <v>76.796</v>
      </c>
      <c r="I9" s="12" t="s">
        <v>15</v>
      </c>
    </row>
    <row r="10" ht="20.1" customHeight="1" spans="1:9">
      <c r="A10" s="12">
        <v>3</v>
      </c>
      <c r="B10" s="12" t="s">
        <v>27</v>
      </c>
      <c r="C10" s="12" t="s">
        <v>22</v>
      </c>
      <c r="D10" s="12" t="s">
        <v>13</v>
      </c>
      <c r="E10" s="18" t="s">
        <v>28</v>
      </c>
      <c r="F10" s="13">
        <v>145.1</v>
      </c>
      <c r="G10" s="14">
        <v>78.84</v>
      </c>
      <c r="H10" s="15">
        <f t="shared" si="0"/>
        <v>76.324</v>
      </c>
      <c r="I10" s="12" t="s">
        <v>15</v>
      </c>
    </row>
    <row r="11" ht="20.1" customHeight="1" spans="1:9">
      <c r="A11" s="12">
        <v>4</v>
      </c>
      <c r="B11" s="12" t="s">
        <v>29</v>
      </c>
      <c r="C11" s="12" t="s">
        <v>22</v>
      </c>
      <c r="D11" s="12" t="s">
        <v>13</v>
      </c>
      <c r="E11" s="12" t="s">
        <v>30</v>
      </c>
      <c r="F11" s="13">
        <v>146.3</v>
      </c>
      <c r="G11" s="14">
        <v>78.1</v>
      </c>
      <c r="H11" s="15">
        <f t="shared" si="0"/>
        <v>76.12</v>
      </c>
      <c r="I11" s="12"/>
    </row>
    <row r="12" ht="20.1" customHeight="1" spans="1:9">
      <c r="A12" s="12">
        <v>5</v>
      </c>
      <c r="B12" s="12" t="s">
        <v>31</v>
      </c>
      <c r="C12" s="12" t="s">
        <v>22</v>
      </c>
      <c r="D12" s="12" t="s">
        <v>13</v>
      </c>
      <c r="E12" s="12" t="s">
        <v>32</v>
      </c>
      <c r="F12" s="13">
        <v>138.8</v>
      </c>
      <c r="G12" s="14">
        <v>78.44</v>
      </c>
      <c r="H12" s="15">
        <f t="shared" si="0"/>
        <v>74.824</v>
      </c>
      <c r="I12" s="12"/>
    </row>
    <row r="13" ht="20.1" customHeight="1" spans="1:9">
      <c r="A13" s="12">
        <v>6</v>
      </c>
      <c r="B13" s="12" t="s">
        <v>33</v>
      </c>
      <c r="C13" s="12" t="s">
        <v>22</v>
      </c>
      <c r="D13" s="12" t="s">
        <v>13</v>
      </c>
      <c r="E13" s="12" t="s">
        <v>34</v>
      </c>
      <c r="F13" s="13">
        <v>140.8</v>
      </c>
      <c r="G13" s="14">
        <v>76.98</v>
      </c>
      <c r="H13" s="15">
        <f t="shared" si="0"/>
        <v>74.348</v>
      </c>
      <c r="I13" s="12"/>
    </row>
    <row r="14" s="1" customFormat="1" ht="20.1" customHeight="1" spans="1:9">
      <c r="A14" s="8" t="s">
        <v>2</v>
      </c>
      <c r="B14" s="8" t="s">
        <v>3</v>
      </c>
      <c r="C14" s="8" t="s">
        <v>4</v>
      </c>
      <c r="D14" s="8" t="s">
        <v>5</v>
      </c>
      <c r="E14" s="8" t="s">
        <v>6</v>
      </c>
      <c r="F14" s="9" t="s">
        <v>7</v>
      </c>
      <c r="G14" s="10" t="s">
        <v>8</v>
      </c>
      <c r="H14" s="11" t="s">
        <v>9</v>
      </c>
      <c r="I14" s="17" t="s">
        <v>10</v>
      </c>
    </row>
    <row r="15" ht="20.1" customHeight="1" spans="1:9">
      <c r="A15" s="12" t="s">
        <v>20</v>
      </c>
      <c r="B15" s="12" t="s">
        <v>35</v>
      </c>
      <c r="C15" s="12" t="s">
        <v>36</v>
      </c>
      <c r="D15" s="12" t="s">
        <v>13</v>
      </c>
      <c r="E15" s="12" t="s">
        <v>37</v>
      </c>
      <c r="F15" s="13">
        <v>140</v>
      </c>
      <c r="G15" s="14">
        <v>80.76</v>
      </c>
      <c r="H15" s="15">
        <f t="shared" ref="H15:H20" si="1">F15/2*0.4+G15*0.6</f>
        <v>76.456</v>
      </c>
      <c r="I15" s="12" t="s">
        <v>15</v>
      </c>
    </row>
    <row r="16" ht="20.1" customHeight="1" spans="1:9">
      <c r="A16" s="12" t="s">
        <v>24</v>
      </c>
      <c r="B16" s="12" t="s">
        <v>38</v>
      </c>
      <c r="C16" s="12" t="s">
        <v>36</v>
      </c>
      <c r="D16" s="12" t="s">
        <v>13</v>
      </c>
      <c r="E16" s="12" t="s">
        <v>39</v>
      </c>
      <c r="F16" s="13">
        <v>141.3</v>
      </c>
      <c r="G16" s="14">
        <v>80.2</v>
      </c>
      <c r="H16" s="15">
        <f t="shared" si="1"/>
        <v>76.38</v>
      </c>
      <c r="I16" s="12" t="s">
        <v>15</v>
      </c>
    </row>
    <row r="17" ht="20.1" customHeight="1" spans="1:9">
      <c r="A17" s="12">
        <v>3</v>
      </c>
      <c r="B17" s="12" t="s">
        <v>40</v>
      </c>
      <c r="C17" s="12" t="s">
        <v>36</v>
      </c>
      <c r="D17" s="12" t="s">
        <v>13</v>
      </c>
      <c r="E17" s="12" t="s">
        <v>41</v>
      </c>
      <c r="F17" s="13">
        <v>135.7</v>
      </c>
      <c r="G17" s="14">
        <v>81.04</v>
      </c>
      <c r="H17" s="15">
        <f t="shared" si="1"/>
        <v>75.764</v>
      </c>
      <c r="I17" s="12" t="s">
        <v>15</v>
      </c>
    </row>
    <row r="18" ht="20.1" customHeight="1" spans="1:9">
      <c r="A18" s="12">
        <v>4</v>
      </c>
      <c r="B18" s="12" t="s">
        <v>42</v>
      </c>
      <c r="C18" s="12" t="s">
        <v>36</v>
      </c>
      <c r="D18" s="12" t="s">
        <v>13</v>
      </c>
      <c r="E18" s="12" t="s">
        <v>43</v>
      </c>
      <c r="F18" s="13">
        <v>137.1</v>
      </c>
      <c r="G18" s="14">
        <v>79.28</v>
      </c>
      <c r="H18" s="15">
        <f t="shared" si="1"/>
        <v>74.988</v>
      </c>
      <c r="I18" s="12"/>
    </row>
    <row r="19" ht="20.1" customHeight="1" spans="1:9">
      <c r="A19" s="12">
        <v>5</v>
      </c>
      <c r="B19" s="12" t="s">
        <v>44</v>
      </c>
      <c r="C19" s="12" t="s">
        <v>36</v>
      </c>
      <c r="D19" s="12" t="s">
        <v>13</v>
      </c>
      <c r="E19" s="12" t="s">
        <v>45</v>
      </c>
      <c r="F19" s="13">
        <v>139</v>
      </c>
      <c r="G19" s="14">
        <v>77.26</v>
      </c>
      <c r="H19" s="15">
        <f t="shared" si="1"/>
        <v>74.156</v>
      </c>
      <c r="I19" s="12"/>
    </row>
    <row r="20" ht="20.1" customHeight="1" spans="1:9">
      <c r="A20" s="12">
        <v>6</v>
      </c>
      <c r="B20" s="12" t="s">
        <v>46</v>
      </c>
      <c r="C20" s="12" t="s">
        <v>36</v>
      </c>
      <c r="D20" s="12" t="s">
        <v>13</v>
      </c>
      <c r="E20" s="12" t="s">
        <v>47</v>
      </c>
      <c r="F20" s="13">
        <v>139.3</v>
      </c>
      <c r="G20" s="14">
        <v>77.12</v>
      </c>
      <c r="H20" s="15">
        <f t="shared" si="1"/>
        <v>74.132</v>
      </c>
      <c r="I20" s="12"/>
    </row>
    <row r="21" s="1" customFormat="1" ht="20.1" customHeight="1" spans="1:9">
      <c r="A21" s="8" t="s">
        <v>2</v>
      </c>
      <c r="B21" s="8" t="s">
        <v>3</v>
      </c>
      <c r="C21" s="8" t="s">
        <v>4</v>
      </c>
      <c r="D21" s="8" t="s">
        <v>5</v>
      </c>
      <c r="E21" s="8" t="s">
        <v>6</v>
      </c>
      <c r="F21" s="9" t="s">
        <v>7</v>
      </c>
      <c r="G21" s="10" t="s">
        <v>8</v>
      </c>
      <c r="H21" s="11" t="s">
        <v>9</v>
      </c>
      <c r="I21" s="17" t="s">
        <v>10</v>
      </c>
    </row>
    <row r="22" ht="20.1" customHeight="1" spans="1:9">
      <c r="A22" s="12" t="s">
        <v>20</v>
      </c>
      <c r="B22" s="12" t="s">
        <v>48</v>
      </c>
      <c r="C22" s="12" t="s">
        <v>49</v>
      </c>
      <c r="D22" s="12" t="s">
        <v>50</v>
      </c>
      <c r="E22" s="12" t="s">
        <v>51</v>
      </c>
      <c r="F22" s="13">
        <v>142.3</v>
      </c>
      <c r="G22" s="16">
        <v>81.24</v>
      </c>
      <c r="H22" s="15">
        <f t="shared" ref="H22:H27" si="2">F22/2*0.4+G22*0.6</f>
        <v>77.204</v>
      </c>
      <c r="I22" s="12" t="s">
        <v>15</v>
      </c>
    </row>
    <row r="23" ht="20.1" customHeight="1" spans="1:9">
      <c r="A23" s="12" t="s">
        <v>24</v>
      </c>
      <c r="B23" s="12" t="s">
        <v>52</v>
      </c>
      <c r="C23" s="12" t="s">
        <v>49</v>
      </c>
      <c r="D23" s="12" t="s">
        <v>50</v>
      </c>
      <c r="E23" s="12" t="s">
        <v>53</v>
      </c>
      <c r="F23" s="13">
        <v>136.1</v>
      </c>
      <c r="G23" s="16">
        <v>79.34</v>
      </c>
      <c r="H23" s="15">
        <f t="shared" si="2"/>
        <v>74.824</v>
      </c>
      <c r="I23" s="12" t="s">
        <v>15</v>
      </c>
    </row>
    <row r="24" ht="20.1" customHeight="1" spans="1:9">
      <c r="A24" s="12">
        <v>3</v>
      </c>
      <c r="B24" s="12" t="s">
        <v>54</v>
      </c>
      <c r="C24" s="12" t="s">
        <v>49</v>
      </c>
      <c r="D24" s="12" t="s">
        <v>50</v>
      </c>
      <c r="E24" s="12" t="s">
        <v>55</v>
      </c>
      <c r="F24" s="13">
        <v>135.8</v>
      </c>
      <c r="G24" s="16">
        <v>78</v>
      </c>
      <c r="H24" s="15">
        <f t="shared" si="2"/>
        <v>73.96</v>
      </c>
      <c r="I24" s="12" t="s">
        <v>15</v>
      </c>
    </row>
    <row r="25" ht="20.1" customHeight="1" spans="1:9">
      <c r="A25" s="12">
        <v>4</v>
      </c>
      <c r="B25" s="12" t="s">
        <v>56</v>
      </c>
      <c r="C25" s="12" t="s">
        <v>49</v>
      </c>
      <c r="D25" s="12" t="s">
        <v>50</v>
      </c>
      <c r="E25" s="12" t="s">
        <v>57</v>
      </c>
      <c r="F25" s="13">
        <v>134.6</v>
      </c>
      <c r="G25" s="16">
        <v>78.28</v>
      </c>
      <c r="H25" s="15">
        <f t="shared" si="2"/>
        <v>73.888</v>
      </c>
      <c r="I25" s="12"/>
    </row>
    <row r="26" ht="20.1" customHeight="1" spans="1:9">
      <c r="A26" s="12">
        <v>5</v>
      </c>
      <c r="B26" s="12" t="s">
        <v>58</v>
      </c>
      <c r="C26" s="12" t="s">
        <v>49</v>
      </c>
      <c r="D26" s="12" t="s">
        <v>50</v>
      </c>
      <c r="E26" s="12" t="s">
        <v>59</v>
      </c>
      <c r="F26" s="13">
        <v>130</v>
      </c>
      <c r="G26" s="16">
        <v>78.86</v>
      </c>
      <c r="H26" s="15">
        <f t="shared" si="2"/>
        <v>73.316</v>
      </c>
      <c r="I26" s="12"/>
    </row>
    <row r="27" ht="20.1" customHeight="1" spans="1:9">
      <c r="A27" s="12">
        <v>6</v>
      </c>
      <c r="B27" s="12" t="s">
        <v>60</v>
      </c>
      <c r="C27" s="12" t="s">
        <v>49</v>
      </c>
      <c r="D27" s="12" t="s">
        <v>50</v>
      </c>
      <c r="E27" s="12" t="s">
        <v>61</v>
      </c>
      <c r="F27" s="13">
        <v>131.5</v>
      </c>
      <c r="G27" s="16">
        <v>77.8</v>
      </c>
      <c r="H27" s="15">
        <f t="shared" si="2"/>
        <v>72.98</v>
      </c>
      <c r="I27" s="12"/>
    </row>
    <row r="28" s="1" customFormat="1" ht="20.1" customHeight="1" spans="1:9">
      <c r="A28" s="8" t="s">
        <v>2</v>
      </c>
      <c r="B28" s="8" t="s">
        <v>3</v>
      </c>
      <c r="C28" s="8" t="s">
        <v>4</v>
      </c>
      <c r="D28" s="8" t="s">
        <v>5</v>
      </c>
      <c r="E28" s="8" t="s">
        <v>6</v>
      </c>
      <c r="F28" s="9" t="s">
        <v>7</v>
      </c>
      <c r="G28" s="10" t="s">
        <v>8</v>
      </c>
      <c r="H28" s="11" t="s">
        <v>9</v>
      </c>
      <c r="I28" s="17" t="s">
        <v>10</v>
      </c>
    </row>
    <row r="29" ht="20.1" customHeight="1" spans="1:9">
      <c r="A29" s="12" t="s">
        <v>20</v>
      </c>
      <c r="B29" s="12" t="s">
        <v>62</v>
      </c>
      <c r="C29" s="12" t="s">
        <v>49</v>
      </c>
      <c r="D29" s="12" t="s">
        <v>63</v>
      </c>
      <c r="E29" s="12" t="s">
        <v>64</v>
      </c>
      <c r="F29" s="13">
        <v>140</v>
      </c>
      <c r="G29" s="16">
        <v>80.18</v>
      </c>
      <c r="H29" s="15">
        <f>F29/2*0.4+G29*0.6</f>
        <v>76.108</v>
      </c>
      <c r="I29" s="12" t="s">
        <v>15</v>
      </c>
    </row>
    <row r="30" ht="20.1" customHeight="1" spans="1:9">
      <c r="A30" s="12" t="s">
        <v>24</v>
      </c>
      <c r="B30" s="12" t="s">
        <v>65</v>
      </c>
      <c r="C30" s="12" t="s">
        <v>49</v>
      </c>
      <c r="D30" s="12" t="s">
        <v>63</v>
      </c>
      <c r="E30" s="12" t="s">
        <v>66</v>
      </c>
      <c r="F30" s="13">
        <v>143.9</v>
      </c>
      <c r="G30" s="16">
        <v>77.44</v>
      </c>
      <c r="H30" s="15">
        <f>F30/2*0.4+G30*0.6</f>
        <v>75.244</v>
      </c>
      <c r="I30" s="12" t="s">
        <v>15</v>
      </c>
    </row>
    <row r="31" ht="20.1" customHeight="1" spans="1:9">
      <c r="A31" s="12">
        <v>3</v>
      </c>
      <c r="B31" s="12" t="s">
        <v>67</v>
      </c>
      <c r="C31" s="12" t="s">
        <v>49</v>
      </c>
      <c r="D31" s="12" t="s">
        <v>63</v>
      </c>
      <c r="E31" s="12" t="s">
        <v>68</v>
      </c>
      <c r="F31" s="13">
        <v>135.3</v>
      </c>
      <c r="G31" s="16">
        <v>77.2</v>
      </c>
      <c r="H31" s="15">
        <f>F31/2*0.4+G31*0.6</f>
        <v>73.38</v>
      </c>
      <c r="I31" s="12"/>
    </row>
    <row r="32" ht="20.1" customHeight="1" spans="1:9">
      <c r="A32" s="12">
        <v>4</v>
      </c>
      <c r="B32" s="12" t="s">
        <v>69</v>
      </c>
      <c r="C32" s="12" t="s">
        <v>49</v>
      </c>
      <c r="D32" s="12" t="s">
        <v>63</v>
      </c>
      <c r="E32" s="12" t="s">
        <v>70</v>
      </c>
      <c r="F32" s="13">
        <v>135.3</v>
      </c>
      <c r="G32" s="16">
        <v>76.66</v>
      </c>
      <c r="H32" s="15">
        <f>F32/2*0.4+G32*0.6</f>
        <v>73.056</v>
      </c>
      <c r="I32" s="12"/>
    </row>
    <row r="33" ht="20.1" customHeight="1" spans="1:9">
      <c r="A33" s="12">
        <v>5</v>
      </c>
      <c r="B33" s="12" t="s">
        <v>71</v>
      </c>
      <c r="C33" s="12" t="s">
        <v>49</v>
      </c>
      <c r="D33" s="12" t="s">
        <v>63</v>
      </c>
      <c r="E33" s="12" t="s">
        <v>72</v>
      </c>
      <c r="F33" s="13">
        <v>138.7</v>
      </c>
      <c r="G33" s="16">
        <v>75.18</v>
      </c>
      <c r="H33" s="15">
        <f>F33/2*0.4+G33*0.6</f>
        <v>72.848</v>
      </c>
      <c r="I33" s="12"/>
    </row>
    <row r="34" ht="20.1" customHeight="1" spans="1:9">
      <c r="A34" s="12">
        <v>6</v>
      </c>
      <c r="B34" s="12" t="s">
        <v>73</v>
      </c>
      <c r="C34" s="12" t="s">
        <v>49</v>
      </c>
      <c r="D34" s="12" t="s">
        <v>63</v>
      </c>
      <c r="E34" s="12" t="s">
        <v>74</v>
      </c>
      <c r="F34" s="13">
        <v>140.9</v>
      </c>
      <c r="G34" s="16" t="s">
        <v>75</v>
      </c>
      <c r="H34" s="15">
        <f>F34/2*0.4</f>
        <v>28.18</v>
      </c>
      <c r="I34" s="12"/>
    </row>
    <row r="35" s="1" customFormat="1" ht="20.1" customHeight="1" spans="1:9">
      <c r="A35" s="8" t="s">
        <v>2</v>
      </c>
      <c r="B35" s="8" t="s">
        <v>3</v>
      </c>
      <c r="C35" s="8" t="s">
        <v>4</v>
      </c>
      <c r="D35" s="8" t="s">
        <v>5</v>
      </c>
      <c r="E35" s="8" t="s">
        <v>6</v>
      </c>
      <c r="F35" s="9" t="s">
        <v>7</v>
      </c>
      <c r="G35" s="10" t="s">
        <v>8</v>
      </c>
      <c r="H35" s="11" t="s">
        <v>9</v>
      </c>
      <c r="I35" s="17" t="s">
        <v>10</v>
      </c>
    </row>
    <row r="36" ht="20.1" customHeight="1" spans="1:9">
      <c r="A36" s="12" t="s">
        <v>20</v>
      </c>
      <c r="B36" s="12" t="s">
        <v>76</v>
      </c>
      <c r="C36" s="12" t="s">
        <v>77</v>
      </c>
      <c r="D36" s="12" t="s">
        <v>78</v>
      </c>
      <c r="E36" s="12" t="s">
        <v>79</v>
      </c>
      <c r="F36" s="13">
        <v>138.2</v>
      </c>
      <c r="G36" s="16">
        <v>80.14</v>
      </c>
      <c r="H36" s="15">
        <f t="shared" ref="H36:H41" si="3">F36/2*0.4+G36*0.6</f>
        <v>75.724</v>
      </c>
      <c r="I36" s="12" t="s">
        <v>15</v>
      </c>
    </row>
    <row r="37" ht="20.1" customHeight="1" spans="1:9">
      <c r="A37" s="12" t="s">
        <v>24</v>
      </c>
      <c r="B37" s="12" t="s">
        <v>80</v>
      </c>
      <c r="C37" s="12" t="s">
        <v>77</v>
      </c>
      <c r="D37" s="12" t="s">
        <v>78</v>
      </c>
      <c r="E37" s="12" t="s">
        <v>81</v>
      </c>
      <c r="F37" s="13">
        <v>134.8</v>
      </c>
      <c r="G37" s="16">
        <v>80.22</v>
      </c>
      <c r="H37" s="15">
        <f t="shared" si="3"/>
        <v>75.092</v>
      </c>
      <c r="I37" s="12" t="s">
        <v>15</v>
      </c>
    </row>
    <row r="38" ht="20.1" customHeight="1" spans="1:9">
      <c r="A38" s="12">
        <v>3</v>
      </c>
      <c r="B38" s="12" t="s">
        <v>82</v>
      </c>
      <c r="C38" s="12" t="s">
        <v>77</v>
      </c>
      <c r="D38" s="12" t="s">
        <v>78</v>
      </c>
      <c r="E38" s="12" t="s">
        <v>83</v>
      </c>
      <c r="F38" s="13">
        <v>131.6</v>
      </c>
      <c r="G38" s="16">
        <v>80.72</v>
      </c>
      <c r="H38" s="15">
        <f t="shared" si="3"/>
        <v>74.752</v>
      </c>
      <c r="I38" s="12"/>
    </row>
    <row r="39" ht="20.1" customHeight="1" spans="1:9">
      <c r="A39" s="12">
        <v>4</v>
      </c>
      <c r="B39" s="12" t="s">
        <v>84</v>
      </c>
      <c r="C39" s="12" t="s">
        <v>77</v>
      </c>
      <c r="D39" s="12" t="s">
        <v>78</v>
      </c>
      <c r="E39" s="12" t="s">
        <v>85</v>
      </c>
      <c r="F39" s="13">
        <v>141.9</v>
      </c>
      <c r="G39" s="16">
        <v>77.18</v>
      </c>
      <c r="H39" s="15">
        <f t="shared" si="3"/>
        <v>74.688</v>
      </c>
      <c r="I39" s="12"/>
    </row>
    <row r="40" ht="20.1" customHeight="1" spans="1:9">
      <c r="A40" s="12">
        <v>5</v>
      </c>
      <c r="B40" s="12" t="s">
        <v>86</v>
      </c>
      <c r="C40" s="12" t="s">
        <v>77</v>
      </c>
      <c r="D40" s="12" t="s">
        <v>78</v>
      </c>
      <c r="E40" s="12" t="s">
        <v>87</v>
      </c>
      <c r="F40" s="13">
        <v>136.1</v>
      </c>
      <c r="G40" s="16">
        <v>78.5</v>
      </c>
      <c r="H40" s="15">
        <f t="shared" si="3"/>
        <v>74.32</v>
      </c>
      <c r="I40" s="12"/>
    </row>
    <row r="41" ht="20.1" customHeight="1" spans="1:9">
      <c r="A41" s="12">
        <v>6</v>
      </c>
      <c r="B41" s="12" t="s">
        <v>88</v>
      </c>
      <c r="C41" s="12" t="s">
        <v>77</v>
      </c>
      <c r="D41" s="12" t="s">
        <v>78</v>
      </c>
      <c r="E41" s="12" t="s">
        <v>89</v>
      </c>
      <c r="F41" s="13">
        <v>132.5</v>
      </c>
      <c r="G41" s="16">
        <v>79.02</v>
      </c>
      <c r="H41" s="15">
        <f t="shared" si="3"/>
        <v>73.912</v>
      </c>
      <c r="I41" s="12"/>
    </row>
    <row r="42" s="1" customFormat="1" ht="20.1" customHeight="1" spans="1:9">
      <c r="A42" s="8" t="s">
        <v>2</v>
      </c>
      <c r="B42" s="8" t="s">
        <v>3</v>
      </c>
      <c r="C42" s="8" t="s">
        <v>4</v>
      </c>
      <c r="D42" s="8" t="s">
        <v>5</v>
      </c>
      <c r="E42" s="8" t="s">
        <v>6</v>
      </c>
      <c r="F42" s="9" t="s">
        <v>7</v>
      </c>
      <c r="G42" s="10" t="s">
        <v>8</v>
      </c>
      <c r="H42" s="11" t="s">
        <v>9</v>
      </c>
      <c r="I42" s="17" t="s">
        <v>10</v>
      </c>
    </row>
    <row r="43" ht="20.1" customHeight="1" spans="1:9">
      <c r="A43" s="12" t="s">
        <v>20</v>
      </c>
      <c r="B43" s="12" t="s">
        <v>90</v>
      </c>
      <c r="C43" s="12" t="s">
        <v>91</v>
      </c>
      <c r="D43" s="12" t="s">
        <v>92</v>
      </c>
      <c r="E43" s="12" t="s">
        <v>93</v>
      </c>
      <c r="F43" s="13">
        <v>137.8</v>
      </c>
      <c r="G43" s="14">
        <v>81.84</v>
      </c>
      <c r="H43" s="15">
        <f t="shared" ref="H43:H45" si="4">F43/2*0.4+G43*0.6</f>
        <v>76.664</v>
      </c>
      <c r="I43" s="12" t="s">
        <v>15</v>
      </c>
    </row>
    <row r="44" ht="20.1" customHeight="1" spans="1:9">
      <c r="A44" s="12" t="s">
        <v>24</v>
      </c>
      <c r="B44" s="12" t="s">
        <v>94</v>
      </c>
      <c r="C44" s="12" t="s">
        <v>91</v>
      </c>
      <c r="D44" s="12" t="s">
        <v>92</v>
      </c>
      <c r="E44" s="12" t="s">
        <v>95</v>
      </c>
      <c r="F44" s="13">
        <v>134.8</v>
      </c>
      <c r="G44" s="14">
        <v>80.06</v>
      </c>
      <c r="H44" s="15">
        <f t="shared" si="4"/>
        <v>74.996</v>
      </c>
      <c r="I44" s="12"/>
    </row>
    <row r="45" ht="20.1" customHeight="1" spans="1:9">
      <c r="A45" s="12">
        <v>3</v>
      </c>
      <c r="B45" s="12" t="s">
        <v>96</v>
      </c>
      <c r="C45" s="12" t="s">
        <v>91</v>
      </c>
      <c r="D45" s="12" t="s">
        <v>92</v>
      </c>
      <c r="E45" s="12" t="s">
        <v>97</v>
      </c>
      <c r="F45" s="13">
        <v>133.9</v>
      </c>
      <c r="G45" s="14">
        <v>79.62</v>
      </c>
      <c r="H45" s="15">
        <f t="shared" si="4"/>
        <v>74.552</v>
      </c>
      <c r="I45" s="12"/>
    </row>
    <row r="46" s="1" customFormat="1" ht="20.1" customHeight="1" spans="1:9">
      <c r="A46" s="8" t="s">
        <v>2</v>
      </c>
      <c r="B46" s="8" t="s">
        <v>3</v>
      </c>
      <c r="C46" s="8" t="s">
        <v>4</v>
      </c>
      <c r="D46" s="8" t="s">
        <v>5</v>
      </c>
      <c r="E46" s="8" t="s">
        <v>6</v>
      </c>
      <c r="F46" s="9" t="s">
        <v>7</v>
      </c>
      <c r="G46" s="10" t="s">
        <v>8</v>
      </c>
      <c r="H46" s="11" t="s">
        <v>9</v>
      </c>
      <c r="I46" s="17" t="s">
        <v>10</v>
      </c>
    </row>
    <row r="47" ht="20.1" customHeight="1" spans="1:9">
      <c r="A47" s="12" t="s">
        <v>20</v>
      </c>
      <c r="B47" s="12" t="s">
        <v>98</v>
      </c>
      <c r="C47" s="12" t="s">
        <v>99</v>
      </c>
      <c r="D47" s="12" t="s">
        <v>100</v>
      </c>
      <c r="E47" s="12" t="s">
        <v>101</v>
      </c>
      <c r="F47" s="13">
        <v>139.5</v>
      </c>
      <c r="G47" s="16">
        <v>79.46</v>
      </c>
      <c r="H47" s="15">
        <f t="shared" ref="H47:H49" si="5">F47/2*0.4+G47*0.6</f>
        <v>75.576</v>
      </c>
      <c r="I47" s="12" t="s">
        <v>15</v>
      </c>
    </row>
    <row r="48" ht="20.1" customHeight="1" spans="1:9">
      <c r="A48" s="12" t="s">
        <v>24</v>
      </c>
      <c r="B48" s="12" t="s">
        <v>102</v>
      </c>
      <c r="C48" s="12" t="s">
        <v>99</v>
      </c>
      <c r="D48" s="12" t="s">
        <v>100</v>
      </c>
      <c r="E48" s="12" t="s">
        <v>103</v>
      </c>
      <c r="F48" s="13">
        <v>139.4</v>
      </c>
      <c r="G48" s="16">
        <v>77.88</v>
      </c>
      <c r="H48" s="15">
        <f t="shared" si="5"/>
        <v>74.608</v>
      </c>
      <c r="I48" s="12"/>
    </row>
    <row r="49" ht="20.1" customHeight="1" spans="1:9">
      <c r="A49" s="12">
        <v>3</v>
      </c>
      <c r="B49" s="12" t="s">
        <v>104</v>
      </c>
      <c r="C49" s="12" t="s">
        <v>99</v>
      </c>
      <c r="D49" s="12" t="s">
        <v>100</v>
      </c>
      <c r="E49" s="12" t="s">
        <v>105</v>
      </c>
      <c r="F49" s="13">
        <v>137.8</v>
      </c>
      <c r="G49" s="16">
        <v>75.8</v>
      </c>
      <c r="H49" s="15">
        <f t="shared" si="5"/>
        <v>73.04</v>
      </c>
      <c r="I49" s="12"/>
    </row>
    <row r="50" s="1" customFormat="1" ht="20.1" customHeight="1" spans="1:9">
      <c r="A50" s="8" t="s">
        <v>2</v>
      </c>
      <c r="B50" s="8" t="s">
        <v>3</v>
      </c>
      <c r="C50" s="8" t="s">
        <v>4</v>
      </c>
      <c r="D50" s="8" t="s">
        <v>5</v>
      </c>
      <c r="E50" s="8" t="s">
        <v>6</v>
      </c>
      <c r="F50" s="9" t="s">
        <v>7</v>
      </c>
      <c r="G50" s="10" t="s">
        <v>8</v>
      </c>
      <c r="H50" s="11" t="s">
        <v>9</v>
      </c>
      <c r="I50" s="17" t="s">
        <v>10</v>
      </c>
    </row>
    <row r="51" ht="20.1" customHeight="1" spans="1:9">
      <c r="A51" s="12">
        <v>1</v>
      </c>
      <c r="B51" s="12" t="s">
        <v>106</v>
      </c>
      <c r="C51" s="12" t="s">
        <v>107</v>
      </c>
      <c r="D51" s="12" t="s">
        <v>108</v>
      </c>
      <c r="E51" s="12" t="s">
        <v>109</v>
      </c>
      <c r="F51" s="13">
        <v>120</v>
      </c>
      <c r="G51" s="16">
        <v>74.54</v>
      </c>
      <c r="H51" s="15">
        <f t="shared" ref="H51:H55" si="6">F51/2*0.4+G51*0.6</f>
        <v>68.724</v>
      </c>
      <c r="I51" s="12" t="s">
        <v>15</v>
      </c>
    </row>
    <row r="52" s="1" customFormat="1" ht="20.1" customHeight="1" spans="1:9">
      <c r="A52" s="8" t="s">
        <v>2</v>
      </c>
      <c r="B52" s="8" t="s">
        <v>3</v>
      </c>
      <c r="C52" s="8" t="s">
        <v>4</v>
      </c>
      <c r="D52" s="8" t="s">
        <v>5</v>
      </c>
      <c r="E52" s="8" t="s">
        <v>6</v>
      </c>
      <c r="F52" s="9" t="s">
        <v>7</v>
      </c>
      <c r="G52" s="10" t="s">
        <v>8</v>
      </c>
      <c r="H52" s="11" t="s">
        <v>9</v>
      </c>
      <c r="I52" s="17" t="s">
        <v>10</v>
      </c>
    </row>
    <row r="53" ht="20.1" customHeight="1" spans="1:9">
      <c r="A53" s="12" t="s">
        <v>20</v>
      </c>
      <c r="B53" s="12" t="s">
        <v>110</v>
      </c>
      <c r="C53" s="12" t="s">
        <v>111</v>
      </c>
      <c r="D53" s="12" t="s">
        <v>112</v>
      </c>
      <c r="E53" s="12" t="s">
        <v>113</v>
      </c>
      <c r="F53" s="13">
        <v>135.2</v>
      </c>
      <c r="G53" s="16">
        <v>79.1</v>
      </c>
      <c r="H53" s="15">
        <f t="shared" si="6"/>
        <v>74.5</v>
      </c>
      <c r="I53" s="12" t="s">
        <v>15</v>
      </c>
    </row>
    <row r="54" ht="20.1" customHeight="1" spans="1:9">
      <c r="A54" s="12" t="s">
        <v>24</v>
      </c>
      <c r="B54" s="12" t="s">
        <v>114</v>
      </c>
      <c r="C54" s="12" t="s">
        <v>111</v>
      </c>
      <c r="D54" s="12" t="s">
        <v>112</v>
      </c>
      <c r="E54" s="12" t="s">
        <v>115</v>
      </c>
      <c r="F54" s="13">
        <v>132.5</v>
      </c>
      <c r="G54" s="16">
        <v>77.88</v>
      </c>
      <c r="H54" s="15">
        <f t="shared" si="6"/>
        <v>73.228</v>
      </c>
      <c r="I54" s="12"/>
    </row>
    <row r="55" ht="20.1" customHeight="1" spans="1:9">
      <c r="A55" s="12">
        <v>3</v>
      </c>
      <c r="B55" s="12" t="s">
        <v>116</v>
      </c>
      <c r="C55" s="12" t="s">
        <v>111</v>
      </c>
      <c r="D55" s="12" t="s">
        <v>112</v>
      </c>
      <c r="E55" s="12" t="s">
        <v>117</v>
      </c>
      <c r="F55" s="13">
        <v>133.3</v>
      </c>
      <c r="G55" s="16">
        <v>76.46</v>
      </c>
      <c r="H55" s="15">
        <f t="shared" si="6"/>
        <v>72.536</v>
      </c>
      <c r="I55" s="12"/>
    </row>
    <row r="56" s="1" customFormat="1" ht="20.1" customHeight="1" spans="1:9">
      <c r="A56" s="8" t="s">
        <v>2</v>
      </c>
      <c r="B56" s="8" t="s">
        <v>3</v>
      </c>
      <c r="C56" s="8" t="s">
        <v>4</v>
      </c>
      <c r="D56" s="8" t="s">
        <v>5</v>
      </c>
      <c r="E56" s="8" t="s">
        <v>6</v>
      </c>
      <c r="F56" s="9" t="s">
        <v>7</v>
      </c>
      <c r="G56" s="10" t="s">
        <v>8</v>
      </c>
      <c r="H56" s="11" t="s">
        <v>9</v>
      </c>
      <c r="I56" s="17" t="s">
        <v>10</v>
      </c>
    </row>
    <row r="57" ht="20.1" customHeight="1" spans="1:9">
      <c r="A57" s="12" t="s">
        <v>20</v>
      </c>
      <c r="B57" s="12" t="s">
        <v>118</v>
      </c>
      <c r="C57" s="12" t="s">
        <v>111</v>
      </c>
      <c r="D57" s="12" t="s">
        <v>119</v>
      </c>
      <c r="E57" s="12" t="s">
        <v>120</v>
      </c>
      <c r="F57" s="13">
        <v>128.9</v>
      </c>
      <c r="G57" s="16">
        <v>79.46</v>
      </c>
      <c r="H57" s="15">
        <f>F57/2*0.4+G57*0.6</f>
        <v>73.456</v>
      </c>
      <c r="I57" s="12" t="s">
        <v>15</v>
      </c>
    </row>
    <row r="58" ht="20.1" customHeight="1" spans="1:9">
      <c r="A58" s="12" t="s">
        <v>24</v>
      </c>
      <c r="B58" s="12" t="s">
        <v>121</v>
      </c>
      <c r="C58" s="12" t="s">
        <v>111</v>
      </c>
      <c r="D58" s="12" t="s">
        <v>119</v>
      </c>
      <c r="E58" s="12" t="s">
        <v>122</v>
      </c>
      <c r="F58" s="13">
        <v>127.9</v>
      </c>
      <c r="G58" s="16">
        <v>76.86</v>
      </c>
      <c r="H58" s="15">
        <f>F58/2*0.4+G58*0.6</f>
        <v>71.696</v>
      </c>
      <c r="I58" s="12"/>
    </row>
    <row r="59" ht="20.1" customHeight="1" spans="1:9">
      <c r="A59" s="12">
        <v>3</v>
      </c>
      <c r="B59" s="12" t="s">
        <v>123</v>
      </c>
      <c r="C59" s="12" t="s">
        <v>111</v>
      </c>
      <c r="D59" s="12" t="s">
        <v>119</v>
      </c>
      <c r="E59" s="12" t="s">
        <v>124</v>
      </c>
      <c r="F59" s="13">
        <v>132.8</v>
      </c>
      <c r="G59" s="16">
        <v>74.04</v>
      </c>
      <c r="H59" s="15">
        <f>F59/2*0.4+G59*0.6</f>
        <v>70.984</v>
      </c>
      <c r="I59" s="12"/>
    </row>
    <row r="60" s="1" customFormat="1" ht="20.1" customHeight="1" spans="1:9">
      <c r="A60" s="8" t="s">
        <v>2</v>
      </c>
      <c r="B60" s="8" t="s">
        <v>3</v>
      </c>
      <c r="C60" s="8" t="s">
        <v>4</v>
      </c>
      <c r="D60" s="8" t="s">
        <v>5</v>
      </c>
      <c r="E60" s="8" t="s">
        <v>6</v>
      </c>
      <c r="F60" s="9" t="s">
        <v>7</v>
      </c>
      <c r="G60" s="10" t="s">
        <v>8</v>
      </c>
      <c r="H60" s="11" t="s">
        <v>9</v>
      </c>
      <c r="I60" s="17" t="s">
        <v>10</v>
      </c>
    </row>
    <row r="61" ht="20.1" customHeight="1" spans="1:9">
      <c r="A61" s="12" t="s">
        <v>20</v>
      </c>
      <c r="B61" s="12" t="s">
        <v>125</v>
      </c>
      <c r="C61" s="12" t="s">
        <v>111</v>
      </c>
      <c r="D61" s="12" t="s">
        <v>126</v>
      </c>
      <c r="E61" s="12" t="s">
        <v>127</v>
      </c>
      <c r="F61" s="13">
        <v>145.6</v>
      </c>
      <c r="G61" s="16">
        <v>75.48</v>
      </c>
      <c r="H61" s="15">
        <f t="shared" ref="H61:H63" si="7">F61/2*0.4+G61*0.6</f>
        <v>74.408</v>
      </c>
      <c r="I61" s="12" t="s">
        <v>15</v>
      </c>
    </row>
    <row r="62" ht="20.1" customHeight="1" spans="1:9">
      <c r="A62" s="12" t="s">
        <v>24</v>
      </c>
      <c r="B62" s="12" t="s">
        <v>128</v>
      </c>
      <c r="C62" s="12" t="s">
        <v>111</v>
      </c>
      <c r="D62" s="12" t="s">
        <v>126</v>
      </c>
      <c r="E62" s="12" t="s">
        <v>129</v>
      </c>
      <c r="F62" s="13">
        <v>134.5</v>
      </c>
      <c r="G62" s="16">
        <v>77.96</v>
      </c>
      <c r="H62" s="15">
        <f t="shared" si="7"/>
        <v>73.676</v>
      </c>
      <c r="I62" s="12"/>
    </row>
    <row r="63" ht="20.1" customHeight="1" spans="1:9">
      <c r="A63" s="12">
        <v>3</v>
      </c>
      <c r="B63" s="12" t="s">
        <v>130</v>
      </c>
      <c r="C63" s="12" t="s">
        <v>111</v>
      </c>
      <c r="D63" s="12" t="s">
        <v>126</v>
      </c>
      <c r="E63" s="12" t="s">
        <v>131</v>
      </c>
      <c r="F63" s="13">
        <v>140.2</v>
      </c>
      <c r="G63" s="16">
        <v>73.32</v>
      </c>
      <c r="H63" s="15">
        <f t="shared" si="7"/>
        <v>72.032</v>
      </c>
      <c r="I63" s="12"/>
    </row>
    <row r="64" s="1" customFormat="1" ht="20.1" customHeight="1" spans="1:9">
      <c r="A64" s="8" t="s">
        <v>2</v>
      </c>
      <c r="B64" s="8" t="s">
        <v>3</v>
      </c>
      <c r="C64" s="8" t="s">
        <v>4</v>
      </c>
      <c r="D64" s="8" t="s">
        <v>5</v>
      </c>
      <c r="E64" s="8" t="s">
        <v>6</v>
      </c>
      <c r="F64" s="9" t="s">
        <v>7</v>
      </c>
      <c r="G64" s="10" t="s">
        <v>8</v>
      </c>
      <c r="H64" s="11" t="s">
        <v>9</v>
      </c>
      <c r="I64" s="17" t="s">
        <v>10</v>
      </c>
    </row>
    <row r="65" ht="20.1" customHeight="1" spans="1:9">
      <c r="A65" s="12" t="s">
        <v>20</v>
      </c>
      <c r="B65" s="12" t="s">
        <v>132</v>
      </c>
      <c r="C65" s="12" t="s">
        <v>111</v>
      </c>
      <c r="D65" s="12" t="s">
        <v>133</v>
      </c>
      <c r="E65" s="12" t="s">
        <v>134</v>
      </c>
      <c r="F65" s="13">
        <v>128.7</v>
      </c>
      <c r="G65" s="16">
        <v>73.98</v>
      </c>
      <c r="H65" s="15">
        <f t="shared" ref="H65:H67" si="8">F65/2*0.4+G65*0.6</f>
        <v>70.128</v>
      </c>
      <c r="I65" s="12" t="s">
        <v>15</v>
      </c>
    </row>
    <row r="66" ht="20.1" customHeight="1" spans="1:9">
      <c r="A66" s="12" t="s">
        <v>24</v>
      </c>
      <c r="B66" s="12" t="s">
        <v>135</v>
      </c>
      <c r="C66" s="12" t="s">
        <v>111</v>
      </c>
      <c r="D66" s="12" t="s">
        <v>133</v>
      </c>
      <c r="E66" s="12" t="s">
        <v>136</v>
      </c>
      <c r="F66" s="13">
        <v>127</v>
      </c>
      <c r="G66" s="16">
        <v>73.86</v>
      </c>
      <c r="H66" s="15">
        <f t="shared" si="8"/>
        <v>69.716</v>
      </c>
      <c r="I66" s="12"/>
    </row>
    <row r="67" ht="20.1" customHeight="1" spans="1:9">
      <c r="A67" s="12">
        <v>3</v>
      </c>
      <c r="B67" s="12" t="s">
        <v>137</v>
      </c>
      <c r="C67" s="12" t="s">
        <v>111</v>
      </c>
      <c r="D67" s="12" t="s">
        <v>133</v>
      </c>
      <c r="E67" s="12" t="s">
        <v>138</v>
      </c>
      <c r="F67" s="13">
        <v>127.7</v>
      </c>
      <c r="G67" s="16">
        <v>71.52</v>
      </c>
      <c r="H67" s="15">
        <f t="shared" si="8"/>
        <v>68.452</v>
      </c>
      <c r="I67" s="12"/>
    </row>
    <row r="68" s="1" customFormat="1" ht="20.1" customHeight="1" spans="1:9">
      <c r="A68" s="8" t="s">
        <v>2</v>
      </c>
      <c r="B68" s="8" t="s">
        <v>3</v>
      </c>
      <c r="C68" s="8" t="s">
        <v>4</v>
      </c>
      <c r="D68" s="8" t="s">
        <v>5</v>
      </c>
      <c r="E68" s="8" t="s">
        <v>6</v>
      </c>
      <c r="F68" s="9" t="s">
        <v>7</v>
      </c>
      <c r="G68" s="10" t="s">
        <v>8</v>
      </c>
      <c r="H68" s="11" t="s">
        <v>9</v>
      </c>
      <c r="I68" s="17" t="s">
        <v>10</v>
      </c>
    </row>
    <row r="69" ht="20.1" customHeight="1" spans="1:9">
      <c r="A69" s="12" t="s">
        <v>20</v>
      </c>
      <c r="B69" s="12" t="s">
        <v>139</v>
      </c>
      <c r="C69" s="12" t="s">
        <v>140</v>
      </c>
      <c r="D69" s="12" t="s">
        <v>141</v>
      </c>
      <c r="E69" s="12" t="s">
        <v>142</v>
      </c>
      <c r="F69" s="13">
        <v>140.6</v>
      </c>
      <c r="G69" s="16">
        <v>75.62</v>
      </c>
      <c r="H69" s="15">
        <f>F69/2*0.4+G69*0.6</f>
        <v>73.492</v>
      </c>
      <c r="I69" s="12" t="s">
        <v>15</v>
      </c>
    </row>
    <row r="70" ht="20.1" customHeight="1" spans="1:9">
      <c r="A70" s="12" t="s">
        <v>24</v>
      </c>
      <c r="B70" s="12" t="s">
        <v>143</v>
      </c>
      <c r="C70" s="12" t="s">
        <v>140</v>
      </c>
      <c r="D70" s="12" t="s">
        <v>141</v>
      </c>
      <c r="E70" s="12" t="s">
        <v>144</v>
      </c>
      <c r="F70" s="13">
        <v>132</v>
      </c>
      <c r="G70" s="16">
        <v>76.3</v>
      </c>
      <c r="H70" s="15">
        <f>F70/2*0.4+G70*0.6</f>
        <v>72.18</v>
      </c>
      <c r="I70" s="12" t="s">
        <v>15</v>
      </c>
    </row>
    <row r="71" ht="20.1" customHeight="1" spans="1:9">
      <c r="A71" s="12">
        <v>3</v>
      </c>
      <c r="B71" s="12" t="s">
        <v>145</v>
      </c>
      <c r="C71" s="12" t="s">
        <v>140</v>
      </c>
      <c r="D71" s="12" t="s">
        <v>141</v>
      </c>
      <c r="E71" s="12" t="s">
        <v>146</v>
      </c>
      <c r="F71" s="13">
        <v>132</v>
      </c>
      <c r="G71" s="16">
        <v>75.78</v>
      </c>
      <c r="H71" s="15">
        <f>F71/2*0.4+G71*0.6</f>
        <v>71.868</v>
      </c>
      <c r="I71" s="12"/>
    </row>
    <row r="72" ht="20.1" customHeight="1" spans="1:9">
      <c r="A72" s="12">
        <v>4</v>
      </c>
      <c r="B72" s="12" t="s">
        <v>147</v>
      </c>
      <c r="C72" s="12" t="s">
        <v>140</v>
      </c>
      <c r="D72" s="12" t="s">
        <v>141</v>
      </c>
      <c r="E72" s="12" t="s">
        <v>148</v>
      </c>
      <c r="F72" s="13">
        <v>130.8</v>
      </c>
      <c r="G72" s="16">
        <v>75.7</v>
      </c>
      <c r="H72" s="15">
        <f>F72/2*0.4+G72*0.6</f>
        <v>71.58</v>
      </c>
      <c r="I72" s="12"/>
    </row>
    <row r="73" ht="20.1" customHeight="1" spans="1:9">
      <c r="A73" s="12">
        <v>5</v>
      </c>
      <c r="B73" s="12" t="s">
        <v>149</v>
      </c>
      <c r="C73" s="12" t="s">
        <v>140</v>
      </c>
      <c r="D73" s="12" t="s">
        <v>141</v>
      </c>
      <c r="E73" s="12" t="s">
        <v>150</v>
      </c>
      <c r="F73" s="13">
        <v>130.5</v>
      </c>
      <c r="G73" s="16">
        <v>75.12</v>
      </c>
      <c r="H73" s="15">
        <f>F73/2*0.4+G73*0.6</f>
        <v>71.172</v>
      </c>
      <c r="I73" s="12"/>
    </row>
    <row r="74" ht="20.1" customHeight="1" spans="1:9">
      <c r="A74" s="12">
        <v>6</v>
      </c>
      <c r="B74" s="12" t="s">
        <v>151</v>
      </c>
      <c r="C74" s="12" t="s">
        <v>140</v>
      </c>
      <c r="D74" s="12" t="s">
        <v>141</v>
      </c>
      <c r="E74" s="12" t="s">
        <v>152</v>
      </c>
      <c r="F74" s="13">
        <v>138.9</v>
      </c>
      <c r="G74" s="16" t="s">
        <v>75</v>
      </c>
      <c r="H74" s="15">
        <f>F74/2*0.4</f>
        <v>27.78</v>
      </c>
      <c r="I74" s="12"/>
    </row>
    <row r="75" s="1" customFormat="1" ht="20.1" customHeight="1" spans="1:9">
      <c r="A75" s="8" t="s">
        <v>2</v>
      </c>
      <c r="B75" s="8" t="s">
        <v>3</v>
      </c>
      <c r="C75" s="8" t="s">
        <v>4</v>
      </c>
      <c r="D75" s="8" t="s">
        <v>5</v>
      </c>
      <c r="E75" s="8" t="s">
        <v>6</v>
      </c>
      <c r="F75" s="9" t="s">
        <v>7</v>
      </c>
      <c r="G75" s="10" t="s">
        <v>8</v>
      </c>
      <c r="H75" s="11" t="s">
        <v>9</v>
      </c>
      <c r="I75" s="17" t="s">
        <v>10</v>
      </c>
    </row>
    <row r="76" ht="20.1" customHeight="1" spans="1:9">
      <c r="A76" s="12" t="s">
        <v>20</v>
      </c>
      <c r="B76" s="12" t="s">
        <v>153</v>
      </c>
      <c r="C76" s="12" t="s">
        <v>154</v>
      </c>
      <c r="D76" s="12" t="s">
        <v>13</v>
      </c>
      <c r="E76" s="12" t="s">
        <v>155</v>
      </c>
      <c r="F76" s="13">
        <v>145.1</v>
      </c>
      <c r="G76" s="16">
        <v>79.44</v>
      </c>
      <c r="H76" s="15">
        <f t="shared" ref="H76:H78" si="9">F76/2*0.4+G76*0.6</f>
        <v>76.684</v>
      </c>
      <c r="I76" s="12" t="s">
        <v>15</v>
      </c>
    </row>
    <row r="77" ht="20.1" customHeight="1" spans="1:9">
      <c r="A77" s="12" t="s">
        <v>24</v>
      </c>
      <c r="B77" s="12" t="s">
        <v>156</v>
      </c>
      <c r="C77" s="12" t="s">
        <v>154</v>
      </c>
      <c r="D77" s="12" t="s">
        <v>13</v>
      </c>
      <c r="E77" s="12" t="s">
        <v>157</v>
      </c>
      <c r="F77" s="13">
        <v>142.1</v>
      </c>
      <c r="G77" s="16">
        <v>78.7</v>
      </c>
      <c r="H77" s="15">
        <f t="shared" si="9"/>
        <v>75.64</v>
      </c>
      <c r="I77" s="12"/>
    </row>
    <row r="78" ht="20.1" customHeight="1" spans="1:9">
      <c r="A78" s="12">
        <v>3</v>
      </c>
      <c r="B78" s="12" t="s">
        <v>158</v>
      </c>
      <c r="C78" s="12" t="s">
        <v>154</v>
      </c>
      <c r="D78" s="12" t="s">
        <v>13</v>
      </c>
      <c r="E78" s="12" t="s">
        <v>159</v>
      </c>
      <c r="F78" s="13">
        <v>143.3</v>
      </c>
      <c r="G78" s="16">
        <v>73.94</v>
      </c>
      <c r="H78" s="15">
        <f t="shared" si="9"/>
        <v>73.024</v>
      </c>
      <c r="I78" s="12"/>
    </row>
    <row r="79" s="1" customFormat="1" ht="20.1" customHeight="1" spans="1:9">
      <c r="A79" s="8" t="s">
        <v>2</v>
      </c>
      <c r="B79" s="8" t="s">
        <v>3</v>
      </c>
      <c r="C79" s="8" t="s">
        <v>4</v>
      </c>
      <c r="D79" s="8" t="s">
        <v>5</v>
      </c>
      <c r="E79" s="8" t="s">
        <v>6</v>
      </c>
      <c r="F79" s="9" t="s">
        <v>7</v>
      </c>
      <c r="G79" s="10" t="s">
        <v>8</v>
      </c>
      <c r="H79" s="11" t="s">
        <v>9</v>
      </c>
      <c r="I79" s="17" t="s">
        <v>10</v>
      </c>
    </row>
    <row r="80" ht="20.1" customHeight="1" spans="1:9">
      <c r="A80" s="12" t="s">
        <v>20</v>
      </c>
      <c r="B80" s="12" t="s">
        <v>160</v>
      </c>
      <c r="C80" s="12" t="s">
        <v>161</v>
      </c>
      <c r="D80" s="12" t="s">
        <v>13</v>
      </c>
      <c r="E80" s="12" t="s">
        <v>162</v>
      </c>
      <c r="F80" s="13">
        <v>145.8</v>
      </c>
      <c r="G80" s="16">
        <v>81.76</v>
      </c>
      <c r="H80" s="15">
        <f>F80/2*0.4+G80*0.6</f>
        <v>78.216</v>
      </c>
      <c r="I80" s="12" t="s">
        <v>15</v>
      </c>
    </row>
    <row r="81" ht="20.1" customHeight="1" spans="1:9">
      <c r="A81" s="12" t="s">
        <v>24</v>
      </c>
      <c r="B81" s="12" t="s">
        <v>163</v>
      </c>
      <c r="C81" s="12" t="s">
        <v>161</v>
      </c>
      <c r="D81" s="12" t="s">
        <v>13</v>
      </c>
      <c r="E81" s="12" t="s">
        <v>164</v>
      </c>
      <c r="F81" s="13">
        <v>142.6</v>
      </c>
      <c r="G81" s="16">
        <v>80.42</v>
      </c>
      <c r="H81" s="15">
        <f>F81/2*0.4+G81*0.6</f>
        <v>76.772</v>
      </c>
      <c r="I81" s="12"/>
    </row>
    <row r="82" ht="20.1" customHeight="1" spans="1:9">
      <c r="A82" s="12">
        <v>3</v>
      </c>
      <c r="B82" s="12" t="s">
        <v>165</v>
      </c>
      <c r="C82" s="12" t="s">
        <v>161</v>
      </c>
      <c r="D82" s="12" t="s">
        <v>13</v>
      </c>
      <c r="E82" s="12" t="s">
        <v>166</v>
      </c>
      <c r="F82" s="13">
        <v>146.2</v>
      </c>
      <c r="G82" s="16">
        <v>78.66</v>
      </c>
      <c r="H82" s="15">
        <f>F82/2*0.4+G82*0.6</f>
        <v>76.436</v>
      </c>
      <c r="I82" s="12"/>
    </row>
    <row r="83" s="1" customFormat="1" ht="20.1" customHeight="1" spans="1:9">
      <c r="A83" s="8" t="s">
        <v>2</v>
      </c>
      <c r="B83" s="8" t="s">
        <v>3</v>
      </c>
      <c r="C83" s="8" t="s">
        <v>4</v>
      </c>
      <c r="D83" s="8" t="s">
        <v>5</v>
      </c>
      <c r="E83" s="8" t="s">
        <v>6</v>
      </c>
      <c r="F83" s="9" t="s">
        <v>7</v>
      </c>
      <c r="G83" s="10" t="s">
        <v>8</v>
      </c>
      <c r="H83" s="11" t="s">
        <v>9</v>
      </c>
      <c r="I83" s="17" t="s">
        <v>10</v>
      </c>
    </row>
    <row r="84" ht="20.1" customHeight="1" spans="1:9">
      <c r="A84" s="12" t="s">
        <v>20</v>
      </c>
      <c r="B84" s="12" t="s">
        <v>167</v>
      </c>
      <c r="C84" s="12" t="s">
        <v>168</v>
      </c>
      <c r="D84" s="12" t="s">
        <v>169</v>
      </c>
      <c r="E84" s="12" t="s">
        <v>170</v>
      </c>
      <c r="F84" s="13">
        <v>137.2</v>
      </c>
      <c r="G84" s="16">
        <v>78.18</v>
      </c>
      <c r="H84" s="15">
        <f t="shared" ref="H84:H86" si="10">F84/2*0.4+G84*0.6</f>
        <v>74.348</v>
      </c>
      <c r="I84" s="12" t="s">
        <v>15</v>
      </c>
    </row>
    <row r="85" ht="20.1" customHeight="1" spans="1:9">
      <c r="A85" s="12" t="s">
        <v>24</v>
      </c>
      <c r="B85" s="12" t="s">
        <v>171</v>
      </c>
      <c r="C85" s="12" t="s">
        <v>168</v>
      </c>
      <c r="D85" s="12" t="s">
        <v>169</v>
      </c>
      <c r="E85" s="12" t="s">
        <v>172</v>
      </c>
      <c r="F85" s="13">
        <v>133.2</v>
      </c>
      <c r="G85" s="16">
        <v>75.32</v>
      </c>
      <c r="H85" s="15">
        <f t="shared" si="10"/>
        <v>71.832</v>
      </c>
      <c r="I85" s="12"/>
    </row>
    <row r="86" ht="20.1" customHeight="1" spans="1:9">
      <c r="A86" s="12">
        <v>3</v>
      </c>
      <c r="B86" s="12" t="s">
        <v>173</v>
      </c>
      <c r="C86" s="12" t="s">
        <v>168</v>
      </c>
      <c r="D86" s="12" t="s">
        <v>169</v>
      </c>
      <c r="E86" s="12" t="s">
        <v>174</v>
      </c>
      <c r="F86" s="13">
        <v>127.7</v>
      </c>
      <c r="G86" s="16">
        <v>75.92</v>
      </c>
      <c r="H86" s="15">
        <f t="shared" si="10"/>
        <v>71.092</v>
      </c>
      <c r="I86" s="12"/>
    </row>
    <row r="87" s="1" customFormat="1" ht="20.1" customHeight="1" spans="1:9">
      <c r="A87" s="8" t="s">
        <v>2</v>
      </c>
      <c r="B87" s="8" t="s">
        <v>3</v>
      </c>
      <c r="C87" s="8" t="s">
        <v>4</v>
      </c>
      <c r="D87" s="8" t="s">
        <v>5</v>
      </c>
      <c r="E87" s="8" t="s">
        <v>6</v>
      </c>
      <c r="F87" s="9" t="s">
        <v>7</v>
      </c>
      <c r="G87" s="10" t="s">
        <v>8</v>
      </c>
      <c r="H87" s="11" t="s">
        <v>9</v>
      </c>
      <c r="I87" s="17" t="s">
        <v>10</v>
      </c>
    </row>
    <row r="88" ht="20.1" customHeight="1" spans="1:9">
      <c r="A88" s="12" t="s">
        <v>20</v>
      </c>
      <c r="B88" s="12" t="s">
        <v>175</v>
      </c>
      <c r="C88" s="12" t="s">
        <v>168</v>
      </c>
      <c r="D88" s="12" t="s">
        <v>176</v>
      </c>
      <c r="E88" s="12" t="s">
        <v>177</v>
      </c>
      <c r="F88" s="13">
        <v>137.3</v>
      </c>
      <c r="G88" s="16">
        <v>79.18</v>
      </c>
      <c r="H88" s="15">
        <f t="shared" ref="H88:H90" si="11">F88/2*0.4+G88*0.6</f>
        <v>74.968</v>
      </c>
      <c r="I88" s="12" t="s">
        <v>15</v>
      </c>
    </row>
    <row r="89" ht="20.1" customHeight="1" spans="1:9">
      <c r="A89" s="12" t="s">
        <v>24</v>
      </c>
      <c r="B89" s="12" t="s">
        <v>178</v>
      </c>
      <c r="C89" s="12" t="s">
        <v>168</v>
      </c>
      <c r="D89" s="12" t="s">
        <v>176</v>
      </c>
      <c r="E89" s="12" t="s">
        <v>179</v>
      </c>
      <c r="F89" s="13">
        <v>134.3</v>
      </c>
      <c r="G89" s="16">
        <v>77.84</v>
      </c>
      <c r="H89" s="15">
        <f t="shared" si="11"/>
        <v>73.564</v>
      </c>
      <c r="I89" s="12"/>
    </row>
    <row r="90" ht="20.1" customHeight="1" spans="1:9">
      <c r="A90" s="12">
        <v>3</v>
      </c>
      <c r="B90" s="12" t="s">
        <v>180</v>
      </c>
      <c r="C90" s="12" t="s">
        <v>168</v>
      </c>
      <c r="D90" s="12" t="s">
        <v>176</v>
      </c>
      <c r="E90" s="12" t="s">
        <v>181</v>
      </c>
      <c r="F90" s="13">
        <v>131.3</v>
      </c>
      <c r="G90" s="16">
        <v>77.4</v>
      </c>
      <c r="H90" s="15">
        <f t="shared" si="11"/>
        <v>72.7</v>
      </c>
      <c r="I90" s="12"/>
    </row>
    <row r="91" s="1" customFormat="1" ht="20.1" customHeight="1" spans="1:9">
      <c r="A91" s="8" t="s">
        <v>2</v>
      </c>
      <c r="B91" s="8" t="s">
        <v>3</v>
      </c>
      <c r="C91" s="8" t="s">
        <v>4</v>
      </c>
      <c r="D91" s="8" t="s">
        <v>5</v>
      </c>
      <c r="E91" s="8" t="s">
        <v>6</v>
      </c>
      <c r="F91" s="9" t="s">
        <v>7</v>
      </c>
      <c r="G91" s="10" t="s">
        <v>8</v>
      </c>
      <c r="H91" s="11" t="s">
        <v>9</v>
      </c>
      <c r="I91" s="17" t="s">
        <v>10</v>
      </c>
    </row>
    <row r="92" ht="20.1" customHeight="1" spans="1:9">
      <c r="A92" s="12" t="s">
        <v>20</v>
      </c>
      <c r="B92" s="12" t="s">
        <v>182</v>
      </c>
      <c r="C92" s="12" t="s">
        <v>183</v>
      </c>
      <c r="D92" s="12" t="s">
        <v>184</v>
      </c>
      <c r="E92" s="12" t="s">
        <v>185</v>
      </c>
      <c r="F92" s="13">
        <v>140</v>
      </c>
      <c r="G92" s="16">
        <v>79.46</v>
      </c>
      <c r="H92" s="15">
        <f t="shared" ref="H92:H94" si="12">F92/2*0.4+G92*0.6</f>
        <v>75.676</v>
      </c>
      <c r="I92" s="12" t="s">
        <v>15</v>
      </c>
    </row>
    <row r="93" ht="20.1" customHeight="1" spans="1:9">
      <c r="A93" s="12" t="s">
        <v>24</v>
      </c>
      <c r="B93" s="12" t="s">
        <v>186</v>
      </c>
      <c r="C93" s="12" t="s">
        <v>183</v>
      </c>
      <c r="D93" s="12" t="s">
        <v>184</v>
      </c>
      <c r="E93" s="12" t="s">
        <v>187</v>
      </c>
      <c r="F93" s="13">
        <v>137.2</v>
      </c>
      <c r="G93" s="16">
        <v>80.24</v>
      </c>
      <c r="H93" s="15">
        <f t="shared" si="12"/>
        <v>75.584</v>
      </c>
      <c r="I93" s="12"/>
    </row>
    <row r="94" ht="20.1" customHeight="1" spans="1:9">
      <c r="A94" s="12">
        <v>3</v>
      </c>
      <c r="B94" s="12" t="s">
        <v>188</v>
      </c>
      <c r="C94" s="12" t="s">
        <v>183</v>
      </c>
      <c r="D94" s="12" t="s">
        <v>184</v>
      </c>
      <c r="E94" s="12" t="s">
        <v>189</v>
      </c>
      <c r="F94" s="13">
        <v>134.6</v>
      </c>
      <c r="G94" s="16">
        <v>79.34</v>
      </c>
      <c r="H94" s="15">
        <f t="shared" si="12"/>
        <v>74.524</v>
      </c>
      <c r="I94" s="12"/>
    </row>
    <row r="95" s="1" customFormat="1" ht="20.1" customHeight="1" spans="1:9">
      <c r="A95" s="8" t="s">
        <v>2</v>
      </c>
      <c r="B95" s="8" t="s">
        <v>3</v>
      </c>
      <c r="C95" s="8" t="s">
        <v>4</v>
      </c>
      <c r="D95" s="8" t="s">
        <v>5</v>
      </c>
      <c r="E95" s="8" t="s">
        <v>6</v>
      </c>
      <c r="F95" s="9" t="s">
        <v>7</v>
      </c>
      <c r="G95" s="10" t="s">
        <v>8</v>
      </c>
      <c r="H95" s="11" t="s">
        <v>9</v>
      </c>
      <c r="I95" s="17" t="s">
        <v>10</v>
      </c>
    </row>
    <row r="96" ht="20.1" customHeight="1" spans="1:9">
      <c r="A96" s="12" t="s">
        <v>20</v>
      </c>
      <c r="B96" s="12" t="s">
        <v>190</v>
      </c>
      <c r="C96" s="12" t="s">
        <v>191</v>
      </c>
      <c r="D96" s="12" t="s">
        <v>192</v>
      </c>
      <c r="E96" s="12" t="s">
        <v>193</v>
      </c>
      <c r="F96" s="13">
        <v>143.1</v>
      </c>
      <c r="G96" s="16">
        <v>80.7</v>
      </c>
      <c r="H96" s="15">
        <f t="shared" ref="H96:H98" si="13">F96/2*0.4+G96*0.6</f>
        <v>77.04</v>
      </c>
      <c r="I96" s="12" t="s">
        <v>15</v>
      </c>
    </row>
    <row r="97" ht="20.1" customHeight="1" spans="1:9">
      <c r="A97" s="12" t="s">
        <v>24</v>
      </c>
      <c r="B97" s="12" t="s">
        <v>194</v>
      </c>
      <c r="C97" s="12" t="s">
        <v>191</v>
      </c>
      <c r="D97" s="12" t="s">
        <v>192</v>
      </c>
      <c r="E97" s="12" t="s">
        <v>195</v>
      </c>
      <c r="F97" s="13">
        <v>137.9</v>
      </c>
      <c r="G97" s="16">
        <v>81.36</v>
      </c>
      <c r="H97" s="15">
        <f t="shared" si="13"/>
        <v>76.396</v>
      </c>
      <c r="I97" s="12"/>
    </row>
    <row r="98" ht="20.1" customHeight="1" spans="1:9">
      <c r="A98" s="12">
        <v>3</v>
      </c>
      <c r="B98" s="12" t="s">
        <v>196</v>
      </c>
      <c r="C98" s="12" t="s">
        <v>191</v>
      </c>
      <c r="D98" s="12" t="s">
        <v>192</v>
      </c>
      <c r="E98" s="12" t="s">
        <v>197</v>
      </c>
      <c r="F98" s="13">
        <v>137.5</v>
      </c>
      <c r="G98" s="16">
        <v>77.9</v>
      </c>
      <c r="H98" s="15">
        <f t="shared" si="13"/>
        <v>74.24</v>
      </c>
      <c r="I98" s="12"/>
    </row>
    <row r="99" s="1" customFormat="1" ht="20.1" customHeight="1" spans="1:9">
      <c r="A99" s="8" t="s">
        <v>2</v>
      </c>
      <c r="B99" s="8" t="s">
        <v>3</v>
      </c>
      <c r="C99" s="8" t="s">
        <v>4</v>
      </c>
      <c r="D99" s="8" t="s">
        <v>5</v>
      </c>
      <c r="E99" s="8" t="s">
        <v>6</v>
      </c>
      <c r="F99" s="9" t="s">
        <v>7</v>
      </c>
      <c r="G99" s="10" t="s">
        <v>8</v>
      </c>
      <c r="H99" s="11" t="s">
        <v>9</v>
      </c>
      <c r="I99" s="17" t="s">
        <v>10</v>
      </c>
    </row>
    <row r="100" ht="20.1" customHeight="1" spans="1:9">
      <c r="A100" s="12" t="s">
        <v>20</v>
      </c>
      <c r="B100" s="12" t="s">
        <v>198</v>
      </c>
      <c r="C100" s="12" t="s">
        <v>199</v>
      </c>
      <c r="D100" s="12" t="s">
        <v>200</v>
      </c>
      <c r="E100" s="12" t="s">
        <v>201</v>
      </c>
      <c r="F100" s="13">
        <v>149.4</v>
      </c>
      <c r="G100" s="16">
        <v>85.26</v>
      </c>
      <c r="H100" s="15">
        <f t="shared" ref="H100:H105" si="14">F100/2*0.4+G100*0.6</f>
        <v>81.036</v>
      </c>
      <c r="I100" s="12" t="s">
        <v>15</v>
      </c>
    </row>
    <row r="101" ht="20.1" customHeight="1" spans="1:9">
      <c r="A101" s="12" t="s">
        <v>24</v>
      </c>
      <c r="B101" s="12" t="s">
        <v>202</v>
      </c>
      <c r="C101" s="12" t="s">
        <v>199</v>
      </c>
      <c r="D101" s="12" t="s">
        <v>200</v>
      </c>
      <c r="E101" s="12" t="s">
        <v>203</v>
      </c>
      <c r="F101" s="13">
        <v>139.8</v>
      </c>
      <c r="G101" s="16">
        <v>83.84</v>
      </c>
      <c r="H101" s="15">
        <f t="shared" si="14"/>
        <v>78.264</v>
      </c>
      <c r="I101" s="12" t="s">
        <v>15</v>
      </c>
    </row>
    <row r="102" ht="20.1" customHeight="1" spans="1:9">
      <c r="A102" s="12">
        <v>3</v>
      </c>
      <c r="B102" s="12" t="s">
        <v>204</v>
      </c>
      <c r="C102" s="12" t="s">
        <v>199</v>
      </c>
      <c r="D102" s="12" t="s">
        <v>200</v>
      </c>
      <c r="E102" s="12" t="s">
        <v>205</v>
      </c>
      <c r="F102" s="13">
        <v>136</v>
      </c>
      <c r="G102" s="16">
        <v>80.94</v>
      </c>
      <c r="H102" s="15">
        <f t="shared" si="14"/>
        <v>75.764</v>
      </c>
      <c r="I102" s="12"/>
    </row>
    <row r="103" ht="20.1" customHeight="1" spans="1:9">
      <c r="A103" s="12">
        <v>4</v>
      </c>
      <c r="B103" s="12" t="s">
        <v>206</v>
      </c>
      <c r="C103" s="12" t="s">
        <v>199</v>
      </c>
      <c r="D103" s="12" t="s">
        <v>200</v>
      </c>
      <c r="E103" s="12" t="s">
        <v>207</v>
      </c>
      <c r="F103" s="13">
        <v>136.5</v>
      </c>
      <c r="G103" s="16">
        <v>79.78</v>
      </c>
      <c r="H103" s="15">
        <f t="shared" si="14"/>
        <v>75.168</v>
      </c>
      <c r="I103" s="12"/>
    </row>
    <row r="104" ht="20.1" customHeight="1" spans="1:9">
      <c r="A104" s="12">
        <v>5</v>
      </c>
      <c r="B104" s="12" t="s">
        <v>208</v>
      </c>
      <c r="C104" s="12" t="s">
        <v>199</v>
      </c>
      <c r="D104" s="12" t="s">
        <v>200</v>
      </c>
      <c r="E104" s="12" t="s">
        <v>209</v>
      </c>
      <c r="F104" s="13">
        <v>135</v>
      </c>
      <c r="G104" s="16">
        <v>78.84</v>
      </c>
      <c r="H104" s="15">
        <f t="shared" si="14"/>
        <v>74.304</v>
      </c>
      <c r="I104" s="12"/>
    </row>
    <row r="105" ht="20.1" customHeight="1" spans="1:9">
      <c r="A105" s="12">
        <v>6</v>
      </c>
      <c r="B105" s="12" t="s">
        <v>210</v>
      </c>
      <c r="C105" s="12" t="s">
        <v>199</v>
      </c>
      <c r="D105" s="12" t="s">
        <v>200</v>
      </c>
      <c r="E105" s="12" t="s">
        <v>211</v>
      </c>
      <c r="F105" s="13">
        <v>138.2</v>
      </c>
      <c r="G105" s="16" t="s">
        <v>75</v>
      </c>
      <c r="H105" s="15">
        <f>F105/2*0.4</f>
        <v>27.64</v>
      </c>
      <c r="I105" s="12"/>
    </row>
    <row r="106" s="1" customFormat="1" ht="20.1" customHeight="1" spans="1:9">
      <c r="A106" s="8" t="s">
        <v>2</v>
      </c>
      <c r="B106" s="8" t="s">
        <v>3</v>
      </c>
      <c r="C106" s="8" t="s">
        <v>4</v>
      </c>
      <c r="D106" s="8" t="s">
        <v>5</v>
      </c>
      <c r="E106" s="8" t="s">
        <v>6</v>
      </c>
      <c r="F106" s="9" t="s">
        <v>7</v>
      </c>
      <c r="G106" s="10" t="s">
        <v>8</v>
      </c>
      <c r="H106" s="11" t="s">
        <v>9</v>
      </c>
      <c r="I106" s="17" t="s">
        <v>10</v>
      </c>
    </row>
    <row r="107" ht="20.1" customHeight="1" spans="1:9">
      <c r="A107" s="12" t="s">
        <v>20</v>
      </c>
      <c r="B107" s="12" t="s">
        <v>212</v>
      </c>
      <c r="C107" s="12" t="s">
        <v>199</v>
      </c>
      <c r="D107" s="12" t="s">
        <v>213</v>
      </c>
      <c r="E107" s="12" t="s">
        <v>214</v>
      </c>
      <c r="F107" s="13">
        <v>139.9</v>
      </c>
      <c r="G107" s="16">
        <v>83.14</v>
      </c>
      <c r="H107" s="15">
        <f t="shared" ref="H107:H112" si="15">F107/2*0.4+G107*0.6</f>
        <v>77.864</v>
      </c>
      <c r="I107" s="12" t="s">
        <v>15</v>
      </c>
    </row>
    <row r="108" ht="20.1" customHeight="1" spans="1:9">
      <c r="A108" s="12" t="s">
        <v>24</v>
      </c>
      <c r="B108" s="12" t="s">
        <v>215</v>
      </c>
      <c r="C108" s="12" t="s">
        <v>199</v>
      </c>
      <c r="D108" s="12" t="s">
        <v>213</v>
      </c>
      <c r="E108" s="12" t="s">
        <v>216</v>
      </c>
      <c r="F108" s="13">
        <v>137.3</v>
      </c>
      <c r="G108" s="16">
        <v>82.7</v>
      </c>
      <c r="H108" s="15">
        <f t="shared" si="15"/>
        <v>77.08</v>
      </c>
      <c r="I108" s="12" t="s">
        <v>15</v>
      </c>
    </row>
    <row r="109" ht="20.1" customHeight="1" spans="1:9">
      <c r="A109" s="12">
        <v>3</v>
      </c>
      <c r="B109" s="12" t="s">
        <v>217</v>
      </c>
      <c r="C109" s="12" t="s">
        <v>199</v>
      </c>
      <c r="D109" s="12" t="s">
        <v>213</v>
      </c>
      <c r="E109" s="12" t="s">
        <v>218</v>
      </c>
      <c r="F109" s="13">
        <v>141.5</v>
      </c>
      <c r="G109" s="16">
        <v>79.08</v>
      </c>
      <c r="H109" s="15">
        <f t="shared" si="15"/>
        <v>75.748</v>
      </c>
      <c r="I109" s="12"/>
    </row>
    <row r="110" ht="20.1" customHeight="1" spans="1:9">
      <c r="A110" s="12">
        <v>4</v>
      </c>
      <c r="B110" s="12" t="s">
        <v>219</v>
      </c>
      <c r="C110" s="12" t="s">
        <v>199</v>
      </c>
      <c r="D110" s="12" t="s">
        <v>213</v>
      </c>
      <c r="E110" s="12" t="s">
        <v>220</v>
      </c>
      <c r="F110" s="13">
        <v>143.2</v>
      </c>
      <c r="G110" s="16">
        <v>78.08</v>
      </c>
      <c r="H110" s="15">
        <f t="shared" si="15"/>
        <v>75.488</v>
      </c>
      <c r="I110" s="12"/>
    </row>
    <row r="111" ht="20.1" customHeight="1" spans="1:9">
      <c r="A111" s="12">
        <v>5</v>
      </c>
      <c r="B111" s="12" t="s">
        <v>221</v>
      </c>
      <c r="C111" s="12" t="s">
        <v>199</v>
      </c>
      <c r="D111" s="12" t="s">
        <v>213</v>
      </c>
      <c r="E111" s="12" t="s">
        <v>222</v>
      </c>
      <c r="F111" s="13">
        <v>144.1</v>
      </c>
      <c r="G111" s="16">
        <v>76.86</v>
      </c>
      <c r="H111" s="15">
        <f t="shared" si="15"/>
        <v>74.936</v>
      </c>
      <c r="I111" s="12"/>
    </row>
    <row r="112" ht="20.1" customHeight="1" spans="1:9">
      <c r="A112" s="12">
        <v>6</v>
      </c>
      <c r="B112" s="12" t="s">
        <v>223</v>
      </c>
      <c r="C112" s="12" t="s">
        <v>199</v>
      </c>
      <c r="D112" s="12" t="s">
        <v>213</v>
      </c>
      <c r="E112" s="12" t="s">
        <v>224</v>
      </c>
      <c r="F112" s="13">
        <v>136</v>
      </c>
      <c r="G112" s="16">
        <v>77.42</v>
      </c>
      <c r="H112" s="15">
        <f t="shared" si="15"/>
        <v>73.652</v>
      </c>
      <c r="I112" s="12"/>
    </row>
    <row r="113" s="1" customFormat="1" ht="20.1" customHeight="1" spans="1:9">
      <c r="A113" s="8" t="s">
        <v>2</v>
      </c>
      <c r="B113" s="8" t="s">
        <v>3</v>
      </c>
      <c r="C113" s="8" t="s">
        <v>4</v>
      </c>
      <c r="D113" s="8" t="s">
        <v>5</v>
      </c>
      <c r="E113" s="8" t="s">
        <v>6</v>
      </c>
      <c r="F113" s="9" t="s">
        <v>7</v>
      </c>
      <c r="G113" s="10" t="s">
        <v>8</v>
      </c>
      <c r="H113" s="11" t="s">
        <v>9</v>
      </c>
      <c r="I113" s="17" t="s">
        <v>10</v>
      </c>
    </row>
    <row r="114" ht="20.1" customHeight="1" spans="1:9">
      <c r="A114" s="12" t="s">
        <v>20</v>
      </c>
      <c r="B114" s="12" t="s">
        <v>225</v>
      </c>
      <c r="C114" s="12" t="s">
        <v>226</v>
      </c>
      <c r="D114" s="12" t="s">
        <v>227</v>
      </c>
      <c r="E114" s="12" t="s">
        <v>228</v>
      </c>
      <c r="F114" s="13">
        <v>132.2</v>
      </c>
      <c r="G114" s="16">
        <v>78.38</v>
      </c>
      <c r="H114" s="15">
        <f t="shared" ref="H114:H116" si="16">F114/2*0.4+G114*0.6</f>
        <v>73.468</v>
      </c>
      <c r="I114" s="12" t="s">
        <v>15</v>
      </c>
    </row>
    <row r="115" ht="20.1" customHeight="1" spans="1:9">
      <c r="A115" s="12" t="s">
        <v>24</v>
      </c>
      <c r="B115" s="12" t="s">
        <v>229</v>
      </c>
      <c r="C115" s="12" t="s">
        <v>226</v>
      </c>
      <c r="D115" s="12" t="s">
        <v>227</v>
      </c>
      <c r="E115" s="12" t="s">
        <v>230</v>
      </c>
      <c r="F115" s="13">
        <v>127.3</v>
      </c>
      <c r="G115" s="16">
        <v>78.02</v>
      </c>
      <c r="H115" s="15">
        <f t="shared" si="16"/>
        <v>72.272</v>
      </c>
      <c r="I115" s="12"/>
    </row>
    <row r="116" ht="20.1" customHeight="1" spans="1:9">
      <c r="A116" s="12">
        <v>3</v>
      </c>
      <c r="B116" s="12" t="s">
        <v>231</v>
      </c>
      <c r="C116" s="12" t="s">
        <v>226</v>
      </c>
      <c r="D116" s="12" t="s">
        <v>227</v>
      </c>
      <c r="E116" s="12" t="s">
        <v>232</v>
      </c>
      <c r="F116" s="13">
        <v>121.8</v>
      </c>
      <c r="G116" s="16">
        <v>76.32</v>
      </c>
      <c r="H116" s="15">
        <f t="shared" si="16"/>
        <v>70.152</v>
      </c>
      <c r="I116" s="12"/>
    </row>
    <row r="117" s="1" customFormat="1" ht="20.1" customHeight="1" spans="1:9">
      <c r="A117" s="8" t="s">
        <v>2</v>
      </c>
      <c r="B117" s="8" t="s">
        <v>3</v>
      </c>
      <c r="C117" s="8" t="s">
        <v>4</v>
      </c>
      <c r="D117" s="8" t="s">
        <v>5</v>
      </c>
      <c r="E117" s="8" t="s">
        <v>6</v>
      </c>
      <c r="F117" s="9" t="s">
        <v>7</v>
      </c>
      <c r="G117" s="10" t="s">
        <v>8</v>
      </c>
      <c r="H117" s="11" t="s">
        <v>9</v>
      </c>
      <c r="I117" s="17" t="s">
        <v>10</v>
      </c>
    </row>
    <row r="118" ht="20.1" customHeight="1" spans="1:9">
      <c r="A118" s="12" t="s">
        <v>20</v>
      </c>
      <c r="B118" s="12" t="s">
        <v>233</v>
      </c>
      <c r="C118" s="12" t="s">
        <v>226</v>
      </c>
      <c r="D118" s="12" t="s">
        <v>234</v>
      </c>
      <c r="E118" s="12" t="s">
        <v>235</v>
      </c>
      <c r="F118" s="13">
        <v>132.1</v>
      </c>
      <c r="G118" s="16">
        <v>80.84</v>
      </c>
      <c r="H118" s="15">
        <f>F118/2*0.4+G118*0.6</f>
        <v>74.924</v>
      </c>
      <c r="I118" s="12" t="s">
        <v>15</v>
      </c>
    </row>
    <row r="119" ht="20.1" customHeight="1" spans="1:9">
      <c r="A119" s="12" t="s">
        <v>24</v>
      </c>
      <c r="B119" s="12" t="s">
        <v>236</v>
      </c>
      <c r="C119" s="12" t="s">
        <v>226</v>
      </c>
      <c r="D119" s="12" t="s">
        <v>234</v>
      </c>
      <c r="E119" s="12" t="s">
        <v>237</v>
      </c>
      <c r="F119" s="13">
        <v>132.7</v>
      </c>
      <c r="G119" s="16">
        <v>79</v>
      </c>
      <c r="H119" s="15">
        <f>F119/2*0.4+G119*0.6</f>
        <v>73.94</v>
      </c>
      <c r="I119" s="12"/>
    </row>
    <row r="120" ht="20.1" customHeight="1" spans="1:9">
      <c r="A120" s="12">
        <v>3</v>
      </c>
      <c r="B120" s="12" t="s">
        <v>238</v>
      </c>
      <c r="C120" s="12" t="s">
        <v>226</v>
      </c>
      <c r="D120" s="12" t="s">
        <v>234</v>
      </c>
      <c r="E120" s="12" t="s">
        <v>239</v>
      </c>
      <c r="F120" s="13">
        <v>125.1</v>
      </c>
      <c r="G120" s="16">
        <v>79.6</v>
      </c>
      <c r="H120" s="15">
        <f t="shared" ref="H118:H120" si="17">F120/2*0.4+G120*0.6</f>
        <v>72.78</v>
      </c>
      <c r="I120" s="12"/>
    </row>
    <row r="121" s="1" customFormat="1" ht="20.1" customHeight="1" spans="1:9">
      <c r="A121" s="8" t="s">
        <v>2</v>
      </c>
      <c r="B121" s="8" t="s">
        <v>3</v>
      </c>
      <c r="C121" s="8" t="s">
        <v>4</v>
      </c>
      <c r="D121" s="8" t="s">
        <v>5</v>
      </c>
      <c r="E121" s="8" t="s">
        <v>6</v>
      </c>
      <c r="F121" s="9" t="s">
        <v>7</v>
      </c>
      <c r="G121" s="10" t="s">
        <v>8</v>
      </c>
      <c r="H121" s="11" t="s">
        <v>9</v>
      </c>
      <c r="I121" s="17" t="s">
        <v>10</v>
      </c>
    </row>
    <row r="122" ht="20.1" customHeight="1" spans="1:9">
      <c r="A122" s="12" t="s">
        <v>20</v>
      </c>
      <c r="B122" s="12" t="s">
        <v>240</v>
      </c>
      <c r="C122" s="12" t="s">
        <v>226</v>
      </c>
      <c r="D122" s="12" t="s">
        <v>241</v>
      </c>
      <c r="E122" s="12" t="s">
        <v>242</v>
      </c>
      <c r="F122" s="13">
        <v>140.8</v>
      </c>
      <c r="G122" s="16">
        <v>79.7</v>
      </c>
      <c r="H122" s="15">
        <f t="shared" ref="H122:H124" si="18">F122/2*0.4+G122*0.6</f>
        <v>75.98</v>
      </c>
      <c r="I122" s="12" t="s">
        <v>15</v>
      </c>
    </row>
    <row r="123" ht="20.1" customHeight="1" spans="1:9">
      <c r="A123" s="12">
        <v>2</v>
      </c>
      <c r="B123" s="12" t="s">
        <v>243</v>
      </c>
      <c r="C123" s="12" t="s">
        <v>226</v>
      </c>
      <c r="D123" s="12" t="s">
        <v>241</v>
      </c>
      <c r="E123" s="12" t="s">
        <v>244</v>
      </c>
      <c r="F123" s="13">
        <v>132.3</v>
      </c>
      <c r="G123" s="16">
        <v>80.04</v>
      </c>
      <c r="H123" s="15">
        <f t="shared" si="18"/>
        <v>74.484</v>
      </c>
      <c r="I123" s="12"/>
    </row>
    <row r="124" ht="20.1" customHeight="1" spans="1:9">
      <c r="A124" s="12">
        <v>3</v>
      </c>
      <c r="B124" s="12" t="s">
        <v>245</v>
      </c>
      <c r="C124" s="12" t="s">
        <v>226</v>
      </c>
      <c r="D124" s="12" t="s">
        <v>241</v>
      </c>
      <c r="E124" s="12" t="s">
        <v>246</v>
      </c>
      <c r="F124" s="13">
        <v>133.6</v>
      </c>
      <c r="G124" s="16">
        <v>78.84</v>
      </c>
      <c r="H124" s="15">
        <f t="shared" si="18"/>
        <v>74.024</v>
      </c>
      <c r="I124" s="12"/>
    </row>
    <row r="125" s="1" customFormat="1" ht="20.1" customHeight="1" spans="1:9">
      <c r="A125" s="8" t="s">
        <v>2</v>
      </c>
      <c r="B125" s="8" t="s">
        <v>3</v>
      </c>
      <c r="C125" s="8" t="s">
        <v>4</v>
      </c>
      <c r="D125" s="8" t="s">
        <v>5</v>
      </c>
      <c r="E125" s="8" t="s">
        <v>6</v>
      </c>
      <c r="F125" s="9" t="s">
        <v>7</v>
      </c>
      <c r="G125" s="10" t="s">
        <v>8</v>
      </c>
      <c r="H125" s="11" t="s">
        <v>9</v>
      </c>
      <c r="I125" s="17" t="s">
        <v>10</v>
      </c>
    </row>
    <row r="126" ht="20.1" customHeight="1" spans="1:9">
      <c r="A126" s="12" t="s">
        <v>20</v>
      </c>
      <c r="B126" s="12" t="s">
        <v>247</v>
      </c>
      <c r="C126" s="12" t="s">
        <v>226</v>
      </c>
      <c r="D126" s="12" t="s">
        <v>248</v>
      </c>
      <c r="E126" s="12" t="s">
        <v>249</v>
      </c>
      <c r="F126" s="13">
        <v>136.9</v>
      </c>
      <c r="G126" s="16">
        <v>79.48</v>
      </c>
      <c r="H126" s="15">
        <f t="shared" ref="H126:H128" si="19">F126/2*0.4+G126*0.6</f>
        <v>75.068</v>
      </c>
      <c r="I126" s="12" t="s">
        <v>15</v>
      </c>
    </row>
    <row r="127" ht="20.1" customHeight="1" spans="1:9">
      <c r="A127" s="12" t="s">
        <v>24</v>
      </c>
      <c r="B127" s="12" t="s">
        <v>250</v>
      </c>
      <c r="C127" s="12" t="s">
        <v>226</v>
      </c>
      <c r="D127" s="12" t="s">
        <v>248</v>
      </c>
      <c r="E127" s="12" t="s">
        <v>251</v>
      </c>
      <c r="F127" s="13">
        <v>135.8</v>
      </c>
      <c r="G127" s="16">
        <v>78.4</v>
      </c>
      <c r="H127" s="15">
        <f t="shared" si="19"/>
        <v>74.2</v>
      </c>
      <c r="I127" s="12"/>
    </row>
    <row r="128" ht="20.1" customHeight="1" spans="1:9">
      <c r="A128" s="12">
        <v>3</v>
      </c>
      <c r="B128" s="12" t="s">
        <v>252</v>
      </c>
      <c r="C128" s="12" t="s">
        <v>226</v>
      </c>
      <c r="D128" s="12" t="s">
        <v>248</v>
      </c>
      <c r="E128" s="12" t="s">
        <v>253</v>
      </c>
      <c r="F128" s="13">
        <v>135.7</v>
      </c>
      <c r="G128" s="16">
        <v>75.72</v>
      </c>
      <c r="H128" s="15">
        <f t="shared" si="19"/>
        <v>72.572</v>
      </c>
      <c r="I128" s="12"/>
    </row>
    <row r="129" s="1" customFormat="1" ht="20.1" customHeight="1" spans="1:9">
      <c r="A129" s="8" t="s">
        <v>2</v>
      </c>
      <c r="B129" s="8" t="s">
        <v>3</v>
      </c>
      <c r="C129" s="8" t="s">
        <v>4</v>
      </c>
      <c r="D129" s="8" t="s">
        <v>5</v>
      </c>
      <c r="E129" s="8" t="s">
        <v>6</v>
      </c>
      <c r="F129" s="9" t="s">
        <v>7</v>
      </c>
      <c r="G129" s="10" t="s">
        <v>8</v>
      </c>
      <c r="H129" s="11" t="s">
        <v>9</v>
      </c>
      <c r="I129" s="17" t="s">
        <v>10</v>
      </c>
    </row>
    <row r="130" ht="20.1" customHeight="1" spans="1:9">
      <c r="A130" s="12" t="s">
        <v>20</v>
      </c>
      <c r="B130" s="12" t="s">
        <v>254</v>
      </c>
      <c r="C130" s="12" t="s">
        <v>255</v>
      </c>
      <c r="D130" s="12" t="s">
        <v>13</v>
      </c>
      <c r="E130" s="12" t="s">
        <v>256</v>
      </c>
      <c r="F130" s="13">
        <v>141.9</v>
      </c>
      <c r="G130" s="14">
        <v>78.94</v>
      </c>
      <c r="H130" s="15">
        <f>F130/2*0.4+G130*0.6</f>
        <v>75.744</v>
      </c>
      <c r="I130" s="12" t="s">
        <v>15</v>
      </c>
    </row>
    <row r="131" ht="20.1" customHeight="1" spans="1:9">
      <c r="A131" s="12" t="s">
        <v>24</v>
      </c>
      <c r="B131" s="12" t="s">
        <v>257</v>
      </c>
      <c r="C131" s="12" t="s">
        <v>255</v>
      </c>
      <c r="D131" s="12" t="s">
        <v>13</v>
      </c>
      <c r="E131" s="12" t="s">
        <v>258</v>
      </c>
      <c r="F131" s="13">
        <v>142.5</v>
      </c>
      <c r="G131" s="14">
        <v>78.66</v>
      </c>
      <c r="H131" s="15">
        <f>F131/2*0.4+G131*0.6</f>
        <v>75.696</v>
      </c>
      <c r="I131" s="12"/>
    </row>
    <row r="132" ht="20.1" customHeight="1" spans="1:9">
      <c r="A132" s="12">
        <v>3</v>
      </c>
      <c r="B132" s="12" t="s">
        <v>259</v>
      </c>
      <c r="C132" s="12" t="s">
        <v>255</v>
      </c>
      <c r="D132" s="12" t="s">
        <v>13</v>
      </c>
      <c r="E132" s="12" t="s">
        <v>260</v>
      </c>
      <c r="F132" s="13">
        <v>140.9</v>
      </c>
      <c r="G132" s="14">
        <v>78.54</v>
      </c>
      <c r="H132" s="15">
        <f t="shared" ref="H130:H132" si="20">F132/2*0.4+G132*0.6</f>
        <v>75.304</v>
      </c>
      <c r="I132" s="12"/>
    </row>
    <row r="133" s="1" customFormat="1" ht="20.1" customHeight="1" spans="1:9">
      <c r="A133" s="8" t="s">
        <v>2</v>
      </c>
      <c r="B133" s="8" t="s">
        <v>3</v>
      </c>
      <c r="C133" s="8" t="s">
        <v>4</v>
      </c>
      <c r="D133" s="8" t="s">
        <v>5</v>
      </c>
      <c r="E133" s="8" t="s">
        <v>6</v>
      </c>
      <c r="F133" s="9" t="s">
        <v>7</v>
      </c>
      <c r="G133" s="10" t="s">
        <v>8</v>
      </c>
      <c r="H133" s="11" t="s">
        <v>9</v>
      </c>
      <c r="I133" s="17" t="s">
        <v>10</v>
      </c>
    </row>
    <row r="134" ht="20.1" customHeight="1" spans="1:9">
      <c r="A134" s="12">
        <v>1</v>
      </c>
      <c r="B134" s="12" t="s">
        <v>261</v>
      </c>
      <c r="C134" s="12" t="s">
        <v>255</v>
      </c>
      <c r="D134" s="12" t="s">
        <v>262</v>
      </c>
      <c r="E134" s="12" t="s">
        <v>263</v>
      </c>
      <c r="F134" s="13">
        <v>141.7</v>
      </c>
      <c r="G134" s="14">
        <v>73.44</v>
      </c>
      <c r="H134" s="15">
        <f t="shared" ref="H134:H139" si="21">F134/2*0.4+G134*0.6</f>
        <v>72.404</v>
      </c>
      <c r="I134" s="12" t="s">
        <v>15</v>
      </c>
    </row>
    <row r="135" ht="20.1" customHeight="1" spans="1:9">
      <c r="A135" s="12">
        <v>2</v>
      </c>
      <c r="B135" s="12" t="s">
        <v>264</v>
      </c>
      <c r="C135" s="12" t="s">
        <v>255</v>
      </c>
      <c r="D135" s="12" t="s">
        <v>262</v>
      </c>
      <c r="E135" s="12" t="s">
        <v>265</v>
      </c>
      <c r="F135" s="13">
        <v>126.5</v>
      </c>
      <c r="G135" s="14">
        <v>68.34</v>
      </c>
      <c r="H135" s="15">
        <f t="shared" si="21"/>
        <v>66.304</v>
      </c>
      <c r="I135" s="12"/>
    </row>
    <row r="136" s="1" customFormat="1" ht="20.1" customHeight="1" spans="1:9">
      <c r="A136" s="8" t="s">
        <v>2</v>
      </c>
      <c r="B136" s="8" t="s">
        <v>3</v>
      </c>
      <c r="C136" s="8" t="s">
        <v>4</v>
      </c>
      <c r="D136" s="8" t="s">
        <v>5</v>
      </c>
      <c r="E136" s="8" t="s">
        <v>6</v>
      </c>
      <c r="F136" s="9" t="s">
        <v>7</v>
      </c>
      <c r="G136" s="10" t="s">
        <v>8</v>
      </c>
      <c r="H136" s="11" t="s">
        <v>9</v>
      </c>
      <c r="I136" s="17" t="s">
        <v>10</v>
      </c>
    </row>
    <row r="137" ht="20.1" customHeight="1" spans="1:9">
      <c r="A137" s="12" t="s">
        <v>20</v>
      </c>
      <c r="B137" s="12" t="s">
        <v>266</v>
      </c>
      <c r="C137" s="12" t="s">
        <v>267</v>
      </c>
      <c r="D137" s="12" t="s">
        <v>268</v>
      </c>
      <c r="E137" s="12" t="s">
        <v>269</v>
      </c>
      <c r="F137" s="13">
        <v>145.8</v>
      </c>
      <c r="G137" s="16">
        <v>81.32</v>
      </c>
      <c r="H137" s="15">
        <f t="shared" si="21"/>
        <v>77.952</v>
      </c>
      <c r="I137" s="12" t="s">
        <v>15</v>
      </c>
    </row>
    <row r="138" ht="20.1" customHeight="1" spans="1:9">
      <c r="A138" s="12" t="s">
        <v>24</v>
      </c>
      <c r="B138" s="12" t="s">
        <v>270</v>
      </c>
      <c r="C138" s="12" t="s">
        <v>267</v>
      </c>
      <c r="D138" s="12" t="s">
        <v>268</v>
      </c>
      <c r="E138" s="12" t="s">
        <v>271</v>
      </c>
      <c r="F138" s="13">
        <v>139.8</v>
      </c>
      <c r="G138" s="16">
        <v>82.56</v>
      </c>
      <c r="H138" s="15">
        <f t="shared" si="21"/>
        <v>77.496</v>
      </c>
      <c r="I138" s="12"/>
    </row>
    <row r="139" ht="20.1" customHeight="1" spans="1:9">
      <c r="A139" s="12">
        <v>3</v>
      </c>
      <c r="B139" s="12" t="s">
        <v>272</v>
      </c>
      <c r="C139" s="12" t="s">
        <v>267</v>
      </c>
      <c r="D139" s="12" t="s">
        <v>268</v>
      </c>
      <c r="E139" s="12" t="s">
        <v>273</v>
      </c>
      <c r="F139" s="13">
        <v>145.4</v>
      </c>
      <c r="G139" s="16">
        <v>79.04</v>
      </c>
      <c r="H139" s="15">
        <f t="shared" si="21"/>
        <v>76.504</v>
      </c>
      <c r="I139" s="12"/>
    </row>
    <row r="140" s="1" customFormat="1" ht="20.1" customHeight="1" spans="1:9">
      <c r="A140" s="8" t="s">
        <v>2</v>
      </c>
      <c r="B140" s="8" t="s">
        <v>3</v>
      </c>
      <c r="C140" s="8" t="s">
        <v>4</v>
      </c>
      <c r="D140" s="8" t="s">
        <v>5</v>
      </c>
      <c r="E140" s="8" t="s">
        <v>6</v>
      </c>
      <c r="F140" s="9" t="s">
        <v>7</v>
      </c>
      <c r="G140" s="10" t="s">
        <v>8</v>
      </c>
      <c r="H140" s="11" t="s">
        <v>9</v>
      </c>
      <c r="I140" s="17" t="s">
        <v>10</v>
      </c>
    </row>
    <row r="141" ht="20.1" customHeight="1" spans="1:9">
      <c r="A141" s="12" t="s">
        <v>20</v>
      </c>
      <c r="B141" s="12" t="s">
        <v>274</v>
      </c>
      <c r="C141" s="12" t="s">
        <v>275</v>
      </c>
      <c r="D141" s="12" t="s">
        <v>141</v>
      </c>
      <c r="E141" s="12" t="s">
        <v>276</v>
      </c>
      <c r="F141" s="13">
        <v>140.4</v>
      </c>
      <c r="G141" s="16">
        <v>78.36</v>
      </c>
      <c r="H141" s="15">
        <f>F141/2*0.4+G141*0.6</f>
        <v>75.096</v>
      </c>
      <c r="I141" s="12" t="s">
        <v>15</v>
      </c>
    </row>
    <row r="142" ht="20.1" customHeight="1" spans="1:9">
      <c r="A142" s="12" t="s">
        <v>24</v>
      </c>
      <c r="B142" s="12" t="s">
        <v>277</v>
      </c>
      <c r="C142" s="12" t="s">
        <v>275</v>
      </c>
      <c r="D142" s="12" t="s">
        <v>141</v>
      </c>
      <c r="E142" s="12" t="s">
        <v>278</v>
      </c>
      <c r="F142" s="13">
        <v>141.1</v>
      </c>
      <c r="G142" s="16">
        <v>77.82</v>
      </c>
      <c r="H142" s="15">
        <f>F142/2*0.4+G142*0.6</f>
        <v>74.912</v>
      </c>
      <c r="I142" s="12"/>
    </row>
    <row r="143" ht="20.1" customHeight="1" spans="1:9">
      <c r="A143" s="12">
        <v>3</v>
      </c>
      <c r="B143" s="12" t="s">
        <v>279</v>
      </c>
      <c r="C143" s="12" t="s">
        <v>275</v>
      </c>
      <c r="D143" s="12" t="s">
        <v>141</v>
      </c>
      <c r="E143" s="12" t="s">
        <v>280</v>
      </c>
      <c r="F143" s="13">
        <v>139.4</v>
      </c>
      <c r="G143" s="16">
        <v>77.62</v>
      </c>
      <c r="H143" s="15">
        <f t="shared" ref="H141:H143" si="22">F143/2*0.4+G143*0.6</f>
        <v>74.452</v>
      </c>
      <c r="I143" s="12"/>
    </row>
    <row r="144" s="1" customFormat="1" ht="20.1" customHeight="1" spans="1:9">
      <c r="A144" s="8" t="s">
        <v>2</v>
      </c>
      <c r="B144" s="8" t="s">
        <v>3</v>
      </c>
      <c r="C144" s="8" t="s">
        <v>4</v>
      </c>
      <c r="D144" s="8" t="s">
        <v>5</v>
      </c>
      <c r="E144" s="8" t="s">
        <v>6</v>
      </c>
      <c r="F144" s="9" t="s">
        <v>7</v>
      </c>
      <c r="G144" s="10" t="s">
        <v>8</v>
      </c>
      <c r="H144" s="11" t="s">
        <v>9</v>
      </c>
      <c r="I144" s="17" t="s">
        <v>10</v>
      </c>
    </row>
    <row r="145" ht="20.1" customHeight="1" spans="1:9">
      <c r="A145" s="12" t="s">
        <v>20</v>
      </c>
      <c r="B145" s="12" t="s">
        <v>281</v>
      </c>
      <c r="C145" s="12" t="s">
        <v>282</v>
      </c>
      <c r="D145" s="12" t="s">
        <v>283</v>
      </c>
      <c r="E145" s="12" t="s">
        <v>284</v>
      </c>
      <c r="F145" s="13">
        <v>145.8</v>
      </c>
      <c r="G145" s="16">
        <v>79</v>
      </c>
      <c r="H145" s="15">
        <f t="shared" ref="H145:H147" si="23">F145/2*0.4+G145*0.6</f>
        <v>76.56</v>
      </c>
      <c r="I145" s="12" t="s">
        <v>15</v>
      </c>
    </row>
    <row r="146" ht="20.1" customHeight="1" spans="1:9">
      <c r="A146" s="12" t="s">
        <v>24</v>
      </c>
      <c r="B146" s="12" t="s">
        <v>285</v>
      </c>
      <c r="C146" s="12" t="s">
        <v>282</v>
      </c>
      <c r="D146" s="12" t="s">
        <v>283</v>
      </c>
      <c r="E146" s="12" t="s">
        <v>286</v>
      </c>
      <c r="F146" s="13">
        <v>141</v>
      </c>
      <c r="G146" s="16">
        <v>79.32</v>
      </c>
      <c r="H146" s="15">
        <f t="shared" si="23"/>
        <v>75.792</v>
      </c>
      <c r="I146" s="12"/>
    </row>
    <row r="147" ht="20.1" customHeight="1" spans="1:9">
      <c r="A147" s="12">
        <v>3</v>
      </c>
      <c r="B147" s="12" t="s">
        <v>287</v>
      </c>
      <c r="C147" s="12" t="s">
        <v>282</v>
      </c>
      <c r="D147" s="12" t="s">
        <v>283</v>
      </c>
      <c r="E147" s="12" t="s">
        <v>288</v>
      </c>
      <c r="F147" s="13">
        <v>138.2</v>
      </c>
      <c r="G147" s="16">
        <v>75.22</v>
      </c>
      <c r="H147" s="15">
        <f t="shared" si="23"/>
        <v>72.772</v>
      </c>
      <c r="I147" s="12"/>
    </row>
    <row r="148" s="1" customFormat="1" ht="20.1" customHeight="1" spans="1:9">
      <c r="A148" s="8" t="s">
        <v>2</v>
      </c>
      <c r="B148" s="8" t="s">
        <v>3</v>
      </c>
      <c r="C148" s="8" t="s">
        <v>4</v>
      </c>
      <c r="D148" s="8" t="s">
        <v>5</v>
      </c>
      <c r="E148" s="8" t="s">
        <v>6</v>
      </c>
      <c r="F148" s="9" t="s">
        <v>7</v>
      </c>
      <c r="G148" s="10" t="s">
        <v>8</v>
      </c>
      <c r="H148" s="11" t="s">
        <v>9</v>
      </c>
      <c r="I148" s="17" t="s">
        <v>10</v>
      </c>
    </row>
    <row r="149" ht="20.1" customHeight="1" spans="1:9">
      <c r="A149" s="12" t="s">
        <v>20</v>
      </c>
      <c r="B149" s="12" t="s">
        <v>289</v>
      </c>
      <c r="C149" s="12" t="s">
        <v>290</v>
      </c>
      <c r="D149" s="12" t="s">
        <v>291</v>
      </c>
      <c r="E149" s="12" t="s">
        <v>292</v>
      </c>
      <c r="F149" s="13">
        <v>145.6</v>
      </c>
      <c r="G149" s="16">
        <v>79.22</v>
      </c>
      <c r="H149" s="15">
        <f>F149/2*0.4+G149*0.6</f>
        <v>76.652</v>
      </c>
      <c r="I149" s="12" t="s">
        <v>15</v>
      </c>
    </row>
    <row r="150" ht="20.1" customHeight="1" spans="1:9">
      <c r="A150" s="12" t="s">
        <v>24</v>
      </c>
      <c r="B150" s="12" t="s">
        <v>293</v>
      </c>
      <c r="C150" s="12" t="s">
        <v>290</v>
      </c>
      <c r="D150" s="12" t="s">
        <v>291</v>
      </c>
      <c r="E150" s="12" t="s">
        <v>294</v>
      </c>
      <c r="F150" s="13">
        <v>146</v>
      </c>
      <c r="G150" s="16">
        <v>78.2</v>
      </c>
      <c r="H150" s="15">
        <f t="shared" ref="H149:H151" si="24">F150/2*0.4+G150*0.6</f>
        <v>76.12</v>
      </c>
      <c r="I150" s="12"/>
    </row>
    <row r="151" ht="20.1" customHeight="1" spans="1:9">
      <c r="A151" s="12">
        <v>3</v>
      </c>
      <c r="B151" s="12" t="s">
        <v>295</v>
      </c>
      <c r="C151" s="12" t="s">
        <v>290</v>
      </c>
      <c r="D151" s="12" t="s">
        <v>291</v>
      </c>
      <c r="E151" s="12" t="s">
        <v>296</v>
      </c>
      <c r="F151" s="13">
        <v>148.4</v>
      </c>
      <c r="G151" s="16">
        <v>77</v>
      </c>
      <c r="H151" s="15">
        <f t="shared" si="24"/>
        <v>75.88</v>
      </c>
      <c r="I151" s="12"/>
    </row>
    <row r="152" s="1" customFormat="1" ht="20.1" customHeight="1" spans="1:9">
      <c r="A152" s="8" t="s">
        <v>2</v>
      </c>
      <c r="B152" s="8" t="s">
        <v>3</v>
      </c>
      <c r="C152" s="8" t="s">
        <v>4</v>
      </c>
      <c r="D152" s="8" t="s">
        <v>5</v>
      </c>
      <c r="E152" s="8" t="s">
        <v>6</v>
      </c>
      <c r="F152" s="9" t="s">
        <v>7</v>
      </c>
      <c r="G152" s="10" t="s">
        <v>8</v>
      </c>
      <c r="H152" s="11" t="s">
        <v>9</v>
      </c>
      <c r="I152" s="17" t="s">
        <v>10</v>
      </c>
    </row>
    <row r="153" ht="20.1" customHeight="1" spans="1:9">
      <c r="A153" s="12" t="s">
        <v>20</v>
      </c>
      <c r="B153" s="12" t="s">
        <v>297</v>
      </c>
      <c r="C153" s="12" t="s">
        <v>298</v>
      </c>
      <c r="D153" s="12" t="s">
        <v>299</v>
      </c>
      <c r="E153" s="12" t="s">
        <v>300</v>
      </c>
      <c r="F153" s="13">
        <v>133.5</v>
      </c>
      <c r="G153" s="16">
        <v>81.48</v>
      </c>
      <c r="H153" s="15">
        <f>F153/2*0.4+G153*0.6</f>
        <v>75.588</v>
      </c>
      <c r="I153" s="12" t="s">
        <v>15</v>
      </c>
    </row>
    <row r="154" ht="20.1" customHeight="1" spans="1:9">
      <c r="A154" s="12" t="s">
        <v>24</v>
      </c>
      <c r="B154" s="12" t="s">
        <v>301</v>
      </c>
      <c r="C154" s="12" t="s">
        <v>298</v>
      </c>
      <c r="D154" s="12" t="s">
        <v>299</v>
      </c>
      <c r="E154" s="12" t="s">
        <v>302</v>
      </c>
      <c r="F154" s="13">
        <v>139.6</v>
      </c>
      <c r="G154" s="16">
        <v>79.2</v>
      </c>
      <c r="H154" s="15">
        <f>F154/2*0.4+G154*0.6</f>
        <v>75.44</v>
      </c>
      <c r="I154" s="12"/>
    </row>
    <row r="155" ht="20.1" customHeight="1" spans="1:9">
      <c r="A155" s="12">
        <v>3</v>
      </c>
      <c r="B155" s="12" t="s">
        <v>303</v>
      </c>
      <c r="C155" s="12" t="s">
        <v>298</v>
      </c>
      <c r="D155" s="12" t="s">
        <v>299</v>
      </c>
      <c r="E155" s="12" t="s">
        <v>304</v>
      </c>
      <c r="F155" s="13">
        <v>138</v>
      </c>
      <c r="G155" s="16">
        <v>78.44</v>
      </c>
      <c r="H155" s="15">
        <f>F155/2*0.4+G155*0.6</f>
        <v>74.664</v>
      </c>
      <c r="I155" s="12"/>
    </row>
    <row r="156" s="1" customFormat="1" ht="20.1" customHeight="1" spans="1:9">
      <c r="A156" s="8" t="s">
        <v>2</v>
      </c>
      <c r="B156" s="8" t="s">
        <v>3</v>
      </c>
      <c r="C156" s="8" t="s">
        <v>4</v>
      </c>
      <c r="D156" s="8" t="s">
        <v>5</v>
      </c>
      <c r="E156" s="8" t="s">
        <v>6</v>
      </c>
      <c r="F156" s="9" t="s">
        <v>7</v>
      </c>
      <c r="G156" s="10" t="s">
        <v>8</v>
      </c>
      <c r="H156" s="11" t="s">
        <v>9</v>
      </c>
      <c r="I156" s="17" t="s">
        <v>10</v>
      </c>
    </row>
    <row r="157" ht="20.1" customHeight="1" spans="1:9">
      <c r="A157" s="12" t="s">
        <v>20</v>
      </c>
      <c r="B157" s="12" t="s">
        <v>305</v>
      </c>
      <c r="C157" s="12" t="s">
        <v>306</v>
      </c>
      <c r="D157" s="12" t="s">
        <v>307</v>
      </c>
      <c r="E157" s="12" t="s">
        <v>308</v>
      </c>
      <c r="F157" s="13">
        <v>147.83</v>
      </c>
      <c r="G157" s="16">
        <v>79.12</v>
      </c>
      <c r="H157" s="15">
        <f t="shared" ref="H157:H162" si="25">F157/2*0.4+G157*0.6</f>
        <v>77.038</v>
      </c>
      <c r="I157" s="12" t="s">
        <v>15</v>
      </c>
    </row>
    <row r="158" ht="20.1" customHeight="1" spans="1:9">
      <c r="A158" s="12" t="s">
        <v>24</v>
      </c>
      <c r="B158" s="12" t="s">
        <v>309</v>
      </c>
      <c r="C158" s="12" t="s">
        <v>306</v>
      </c>
      <c r="D158" s="12" t="s">
        <v>307</v>
      </c>
      <c r="E158" s="12" t="s">
        <v>310</v>
      </c>
      <c r="F158" s="13">
        <v>146.17</v>
      </c>
      <c r="G158" s="16">
        <v>78</v>
      </c>
      <c r="H158" s="15">
        <f t="shared" si="25"/>
        <v>76.034</v>
      </c>
      <c r="I158" s="12" t="s">
        <v>15</v>
      </c>
    </row>
    <row r="159" ht="20.1" customHeight="1" spans="1:9">
      <c r="A159" s="12">
        <v>3</v>
      </c>
      <c r="B159" s="12" t="s">
        <v>311</v>
      </c>
      <c r="C159" s="12" t="s">
        <v>306</v>
      </c>
      <c r="D159" s="12" t="s">
        <v>307</v>
      </c>
      <c r="E159" s="12" t="s">
        <v>312</v>
      </c>
      <c r="F159" s="13">
        <v>149.33</v>
      </c>
      <c r="G159" s="16">
        <v>76.38</v>
      </c>
      <c r="H159" s="15">
        <f t="shared" si="25"/>
        <v>75.694</v>
      </c>
      <c r="I159" s="12" t="s">
        <v>15</v>
      </c>
    </row>
    <row r="160" ht="20.1" customHeight="1" spans="1:9">
      <c r="A160" s="12">
        <v>4</v>
      </c>
      <c r="B160" s="12" t="s">
        <v>313</v>
      </c>
      <c r="C160" s="12" t="s">
        <v>306</v>
      </c>
      <c r="D160" s="12" t="s">
        <v>307</v>
      </c>
      <c r="E160" s="12" t="s">
        <v>314</v>
      </c>
      <c r="F160" s="13">
        <v>143.33</v>
      </c>
      <c r="G160" s="16">
        <v>78.38</v>
      </c>
      <c r="H160" s="15">
        <f t="shared" si="25"/>
        <v>75.694</v>
      </c>
      <c r="I160" s="12"/>
    </row>
    <row r="161" ht="20.1" customHeight="1" spans="1:9">
      <c r="A161" s="12">
        <v>5</v>
      </c>
      <c r="B161" s="12" t="s">
        <v>315</v>
      </c>
      <c r="C161" s="12" t="s">
        <v>306</v>
      </c>
      <c r="D161" s="12" t="s">
        <v>307</v>
      </c>
      <c r="E161" s="12" t="s">
        <v>316</v>
      </c>
      <c r="F161" s="13">
        <v>144.67</v>
      </c>
      <c r="G161" s="16">
        <v>76.02</v>
      </c>
      <c r="H161" s="15">
        <f t="shared" si="25"/>
        <v>74.546</v>
      </c>
      <c r="I161" s="12"/>
    </row>
    <row r="162" ht="20.1" customHeight="1" spans="1:9">
      <c r="A162" s="12">
        <v>6</v>
      </c>
      <c r="B162" s="12" t="s">
        <v>317</v>
      </c>
      <c r="C162" s="12" t="s">
        <v>306</v>
      </c>
      <c r="D162" s="12" t="s">
        <v>307</v>
      </c>
      <c r="E162" s="12" t="s">
        <v>318</v>
      </c>
      <c r="F162" s="13">
        <v>144.5</v>
      </c>
      <c r="G162" s="16">
        <v>75.7</v>
      </c>
      <c r="H162" s="15">
        <f t="shared" si="25"/>
        <v>74.32</v>
      </c>
      <c r="I162" s="12"/>
    </row>
    <row r="163" s="1" customFormat="1" ht="20.1" customHeight="1" spans="1:9">
      <c r="A163" s="8" t="s">
        <v>2</v>
      </c>
      <c r="B163" s="8" t="s">
        <v>3</v>
      </c>
      <c r="C163" s="8" t="s">
        <v>4</v>
      </c>
      <c r="D163" s="8" t="s">
        <v>5</v>
      </c>
      <c r="E163" s="8" t="s">
        <v>6</v>
      </c>
      <c r="F163" s="9" t="s">
        <v>7</v>
      </c>
      <c r="G163" s="10" t="s">
        <v>8</v>
      </c>
      <c r="H163" s="11" t="s">
        <v>9</v>
      </c>
      <c r="I163" s="17" t="s">
        <v>10</v>
      </c>
    </row>
    <row r="164" ht="20.1" customHeight="1" spans="1:9">
      <c r="A164" s="12" t="s">
        <v>20</v>
      </c>
      <c r="B164" s="12" t="s">
        <v>319</v>
      </c>
      <c r="C164" s="12" t="s">
        <v>306</v>
      </c>
      <c r="D164" s="12" t="s">
        <v>320</v>
      </c>
      <c r="E164" s="12" t="s">
        <v>321</v>
      </c>
      <c r="F164" s="13">
        <v>151.5</v>
      </c>
      <c r="G164" s="16">
        <v>76.6</v>
      </c>
      <c r="H164" s="15">
        <f t="shared" ref="H164:H166" si="26">F164/2*0.4+G164*0.6</f>
        <v>76.26</v>
      </c>
      <c r="I164" s="12" t="s">
        <v>15</v>
      </c>
    </row>
    <row r="165" ht="20.1" customHeight="1" spans="1:9">
      <c r="A165" s="12" t="s">
        <v>24</v>
      </c>
      <c r="B165" s="12" t="s">
        <v>322</v>
      </c>
      <c r="C165" s="12" t="s">
        <v>306</v>
      </c>
      <c r="D165" s="12" t="s">
        <v>320</v>
      </c>
      <c r="E165" s="12" t="s">
        <v>323</v>
      </c>
      <c r="F165" s="13">
        <v>143</v>
      </c>
      <c r="G165" s="16">
        <v>76.92</v>
      </c>
      <c r="H165" s="15">
        <f t="shared" si="26"/>
        <v>74.752</v>
      </c>
      <c r="I165" s="12"/>
    </row>
    <row r="166" ht="20.1" customHeight="1" spans="1:9">
      <c r="A166" s="12">
        <v>3</v>
      </c>
      <c r="B166" s="12" t="s">
        <v>324</v>
      </c>
      <c r="C166" s="12" t="s">
        <v>306</v>
      </c>
      <c r="D166" s="12" t="s">
        <v>320</v>
      </c>
      <c r="E166" s="12" t="s">
        <v>325</v>
      </c>
      <c r="F166" s="13">
        <v>143.5</v>
      </c>
      <c r="G166" s="16">
        <v>75.38</v>
      </c>
      <c r="H166" s="15">
        <f t="shared" si="26"/>
        <v>73.928</v>
      </c>
      <c r="I166" s="12"/>
    </row>
    <row r="167" s="1" customFormat="1" ht="20.1" customHeight="1" spans="1:9">
      <c r="A167" s="8" t="s">
        <v>2</v>
      </c>
      <c r="B167" s="8" t="s">
        <v>3</v>
      </c>
      <c r="C167" s="8" t="s">
        <v>4</v>
      </c>
      <c r="D167" s="8" t="s">
        <v>5</v>
      </c>
      <c r="E167" s="8" t="s">
        <v>6</v>
      </c>
      <c r="F167" s="9" t="s">
        <v>7</v>
      </c>
      <c r="G167" s="10" t="s">
        <v>8</v>
      </c>
      <c r="H167" s="11" t="s">
        <v>9</v>
      </c>
      <c r="I167" s="17" t="s">
        <v>10</v>
      </c>
    </row>
    <row r="168" ht="20.1" customHeight="1" spans="1:9">
      <c r="A168" s="12" t="s">
        <v>20</v>
      </c>
      <c r="B168" s="12" t="s">
        <v>326</v>
      </c>
      <c r="C168" s="12" t="s">
        <v>327</v>
      </c>
      <c r="D168" s="12" t="s">
        <v>328</v>
      </c>
      <c r="E168" s="12" t="s">
        <v>329</v>
      </c>
      <c r="F168" s="13">
        <v>141.5</v>
      </c>
      <c r="G168" s="16">
        <v>79.18</v>
      </c>
      <c r="H168" s="15">
        <f t="shared" ref="H168:H170" si="27">F168/2*0.4+G168*0.6</f>
        <v>75.808</v>
      </c>
      <c r="I168" s="12" t="s">
        <v>15</v>
      </c>
    </row>
    <row r="169" ht="20.1" customHeight="1" spans="1:9">
      <c r="A169" s="12" t="s">
        <v>24</v>
      </c>
      <c r="B169" s="12" t="s">
        <v>330</v>
      </c>
      <c r="C169" s="12" t="s">
        <v>327</v>
      </c>
      <c r="D169" s="12" t="s">
        <v>328</v>
      </c>
      <c r="E169" s="12" t="s">
        <v>331</v>
      </c>
      <c r="F169" s="13">
        <v>133</v>
      </c>
      <c r="G169" s="16">
        <v>76.52</v>
      </c>
      <c r="H169" s="15">
        <f t="shared" si="27"/>
        <v>72.512</v>
      </c>
      <c r="I169" s="12"/>
    </row>
    <row r="170" ht="20.1" customHeight="1" spans="1:9">
      <c r="A170" s="12">
        <v>3</v>
      </c>
      <c r="B170" s="12" t="s">
        <v>332</v>
      </c>
      <c r="C170" s="12" t="s">
        <v>327</v>
      </c>
      <c r="D170" s="12" t="s">
        <v>328</v>
      </c>
      <c r="E170" s="12" t="s">
        <v>333</v>
      </c>
      <c r="F170" s="13">
        <v>138.5</v>
      </c>
      <c r="G170" s="16">
        <v>74.34</v>
      </c>
      <c r="H170" s="15">
        <f t="shared" si="27"/>
        <v>72.304</v>
      </c>
      <c r="I170" s="12"/>
    </row>
    <row r="171" s="1" customFormat="1" ht="20.1" customHeight="1" spans="1:9">
      <c r="A171" s="8" t="s">
        <v>2</v>
      </c>
      <c r="B171" s="8" t="s">
        <v>3</v>
      </c>
      <c r="C171" s="8" t="s">
        <v>4</v>
      </c>
      <c r="D171" s="8" t="s">
        <v>5</v>
      </c>
      <c r="E171" s="8" t="s">
        <v>6</v>
      </c>
      <c r="F171" s="9" t="s">
        <v>7</v>
      </c>
      <c r="G171" s="10" t="s">
        <v>8</v>
      </c>
      <c r="H171" s="11" t="s">
        <v>9</v>
      </c>
      <c r="I171" s="17" t="s">
        <v>10</v>
      </c>
    </row>
    <row r="172" ht="20.1" customHeight="1" spans="1:9">
      <c r="A172" s="12" t="s">
        <v>20</v>
      </c>
      <c r="B172" s="12" t="s">
        <v>334</v>
      </c>
      <c r="C172" s="12" t="s">
        <v>327</v>
      </c>
      <c r="D172" s="12" t="s">
        <v>335</v>
      </c>
      <c r="E172" s="12" t="s">
        <v>336</v>
      </c>
      <c r="F172" s="13">
        <v>147.67</v>
      </c>
      <c r="G172" s="16">
        <v>73.7</v>
      </c>
      <c r="H172" s="15">
        <f t="shared" ref="H172:H174" si="28">F172/2*0.4+G172*0.6</f>
        <v>73.754</v>
      </c>
      <c r="I172" s="12" t="s">
        <v>15</v>
      </c>
    </row>
    <row r="173" ht="20.1" customHeight="1" spans="1:9">
      <c r="A173" s="12" t="s">
        <v>24</v>
      </c>
      <c r="B173" s="12" t="s">
        <v>337</v>
      </c>
      <c r="C173" s="12" t="s">
        <v>327</v>
      </c>
      <c r="D173" s="12" t="s">
        <v>335</v>
      </c>
      <c r="E173" s="12" t="s">
        <v>338</v>
      </c>
      <c r="F173" s="13">
        <v>139.83</v>
      </c>
      <c r="G173" s="16">
        <v>76.14</v>
      </c>
      <c r="H173" s="15">
        <f t="shared" si="28"/>
        <v>73.65</v>
      </c>
      <c r="I173" s="12"/>
    </row>
    <row r="174" ht="20.1" customHeight="1" spans="1:9">
      <c r="A174" s="12">
        <v>3</v>
      </c>
      <c r="B174" s="12" t="s">
        <v>339</v>
      </c>
      <c r="C174" s="12" t="s">
        <v>327</v>
      </c>
      <c r="D174" s="12" t="s">
        <v>335</v>
      </c>
      <c r="E174" s="12" t="s">
        <v>340</v>
      </c>
      <c r="F174" s="13">
        <v>140.17</v>
      </c>
      <c r="G174" s="16">
        <v>75.1</v>
      </c>
      <c r="H174" s="15">
        <f t="shared" si="28"/>
        <v>73.094</v>
      </c>
      <c r="I174" s="12"/>
    </row>
    <row r="175" s="1" customFormat="1" ht="20.1" customHeight="1" spans="1:9">
      <c r="A175" s="8" t="s">
        <v>2</v>
      </c>
      <c r="B175" s="8" t="s">
        <v>3</v>
      </c>
      <c r="C175" s="8" t="s">
        <v>4</v>
      </c>
      <c r="D175" s="8" t="s">
        <v>5</v>
      </c>
      <c r="E175" s="8" t="s">
        <v>6</v>
      </c>
      <c r="F175" s="10" t="s">
        <v>7</v>
      </c>
      <c r="G175" s="10" t="s">
        <v>8</v>
      </c>
      <c r="H175" s="10" t="s">
        <v>9</v>
      </c>
      <c r="I175" s="17" t="s">
        <v>10</v>
      </c>
    </row>
    <row r="176" ht="20.1" customHeight="1" spans="1:9">
      <c r="A176" s="12" t="s">
        <v>20</v>
      </c>
      <c r="B176" s="12" t="s">
        <v>341</v>
      </c>
      <c r="C176" s="12" t="s">
        <v>327</v>
      </c>
      <c r="D176" s="12" t="s">
        <v>342</v>
      </c>
      <c r="E176" s="12" t="s">
        <v>343</v>
      </c>
      <c r="F176" s="13">
        <v>146.17</v>
      </c>
      <c r="G176" s="16">
        <v>79.16</v>
      </c>
      <c r="H176" s="15">
        <f t="shared" ref="H176:H178" si="29">F176/2*0.4+G176*0.6</f>
        <v>76.73</v>
      </c>
      <c r="I176" s="12" t="s">
        <v>15</v>
      </c>
    </row>
    <row r="177" ht="20.1" customHeight="1" spans="1:9">
      <c r="A177" s="12" t="s">
        <v>24</v>
      </c>
      <c r="B177" s="12" t="s">
        <v>344</v>
      </c>
      <c r="C177" s="12" t="s">
        <v>327</v>
      </c>
      <c r="D177" s="12" t="s">
        <v>342</v>
      </c>
      <c r="E177" s="12" t="s">
        <v>345</v>
      </c>
      <c r="F177" s="13">
        <v>136.83</v>
      </c>
      <c r="G177" s="16">
        <v>76.24</v>
      </c>
      <c r="H177" s="15">
        <f t="shared" si="29"/>
        <v>73.11</v>
      </c>
      <c r="I177" s="12"/>
    </row>
    <row r="178" ht="20.1" customHeight="1" spans="1:9">
      <c r="A178" s="12">
        <v>3</v>
      </c>
      <c r="B178" s="12" t="s">
        <v>346</v>
      </c>
      <c r="C178" s="12" t="s">
        <v>327</v>
      </c>
      <c r="D178" s="12" t="s">
        <v>342</v>
      </c>
      <c r="E178" s="12" t="s">
        <v>347</v>
      </c>
      <c r="F178" s="13">
        <v>135.67</v>
      </c>
      <c r="G178" s="16">
        <v>74.86</v>
      </c>
      <c r="H178" s="15">
        <f t="shared" si="29"/>
        <v>72.05</v>
      </c>
      <c r="I178" s="12"/>
    </row>
    <row r="179" s="1" customFormat="1" ht="20.1" customHeight="1" spans="1:9">
      <c r="A179" s="8" t="s">
        <v>2</v>
      </c>
      <c r="B179" s="8" t="s">
        <v>3</v>
      </c>
      <c r="C179" s="8" t="s">
        <v>4</v>
      </c>
      <c r="D179" s="8" t="s">
        <v>5</v>
      </c>
      <c r="E179" s="8" t="s">
        <v>6</v>
      </c>
      <c r="F179" s="9" t="s">
        <v>7</v>
      </c>
      <c r="G179" s="10" t="s">
        <v>8</v>
      </c>
      <c r="H179" s="11" t="s">
        <v>9</v>
      </c>
      <c r="I179" s="17" t="s">
        <v>10</v>
      </c>
    </row>
    <row r="180" ht="20.1" customHeight="1" spans="1:9">
      <c r="A180" s="12" t="s">
        <v>20</v>
      </c>
      <c r="B180" s="12" t="s">
        <v>348</v>
      </c>
      <c r="C180" s="12" t="s">
        <v>349</v>
      </c>
      <c r="D180" s="12" t="s">
        <v>227</v>
      </c>
      <c r="E180" s="12" t="s">
        <v>350</v>
      </c>
      <c r="F180" s="13">
        <v>129.67</v>
      </c>
      <c r="G180" s="16">
        <v>78.8</v>
      </c>
      <c r="H180" s="15">
        <f>F180/2*0.4+G180*0.6</f>
        <v>73.214</v>
      </c>
      <c r="I180" s="12" t="s">
        <v>15</v>
      </c>
    </row>
    <row r="181" ht="20.1" customHeight="1" spans="1:9">
      <c r="A181" s="12" t="s">
        <v>24</v>
      </c>
      <c r="B181" s="12" t="s">
        <v>351</v>
      </c>
      <c r="C181" s="12" t="s">
        <v>349</v>
      </c>
      <c r="D181" s="12" t="s">
        <v>227</v>
      </c>
      <c r="E181" s="12" t="s">
        <v>352</v>
      </c>
      <c r="F181" s="13">
        <v>137.17</v>
      </c>
      <c r="G181" s="16">
        <v>74.28</v>
      </c>
      <c r="H181" s="15">
        <f>F181/2*0.4+G181*0.6</f>
        <v>72.002</v>
      </c>
      <c r="I181" s="12"/>
    </row>
    <row r="182" ht="20.1" customHeight="1" spans="1:9">
      <c r="A182" s="12">
        <v>3</v>
      </c>
      <c r="B182" s="12" t="s">
        <v>353</v>
      </c>
      <c r="C182" s="12" t="s">
        <v>349</v>
      </c>
      <c r="D182" s="12" t="s">
        <v>227</v>
      </c>
      <c r="E182" s="12" t="s">
        <v>354</v>
      </c>
      <c r="F182" s="13">
        <v>122.67</v>
      </c>
      <c r="G182" s="16">
        <v>70.32</v>
      </c>
      <c r="H182" s="15">
        <f t="shared" ref="H180:H182" si="30">F182/2*0.4+G182*0.6</f>
        <v>66.726</v>
      </c>
      <c r="I182" s="12"/>
    </row>
    <row r="183" s="1" customFormat="1" ht="20.1" customHeight="1" spans="1:9">
      <c r="A183" s="8" t="s">
        <v>2</v>
      </c>
      <c r="B183" s="8" t="s">
        <v>3</v>
      </c>
      <c r="C183" s="8" t="s">
        <v>4</v>
      </c>
      <c r="D183" s="8" t="s">
        <v>5</v>
      </c>
      <c r="E183" s="8" t="s">
        <v>6</v>
      </c>
      <c r="F183" s="9" t="s">
        <v>7</v>
      </c>
      <c r="G183" s="10" t="s">
        <v>8</v>
      </c>
      <c r="H183" s="11" t="s">
        <v>9</v>
      </c>
      <c r="I183" s="17" t="s">
        <v>10</v>
      </c>
    </row>
    <row r="184" ht="20.1" customHeight="1" spans="1:9">
      <c r="A184" s="12" t="s">
        <v>20</v>
      </c>
      <c r="B184" s="12" t="s">
        <v>355</v>
      </c>
      <c r="C184" s="12" t="s">
        <v>349</v>
      </c>
      <c r="D184" s="12" t="s">
        <v>234</v>
      </c>
      <c r="E184" s="12" t="s">
        <v>356</v>
      </c>
      <c r="F184" s="13">
        <v>137</v>
      </c>
      <c r="G184" s="16">
        <v>85.36</v>
      </c>
      <c r="H184" s="15">
        <f t="shared" ref="H184:H186" si="31">F184/2*0.4+G184*0.6</f>
        <v>78.616</v>
      </c>
      <c r="I184" s="12" t="s">
        <v>15</v>
      </c>
    </row>
    <row r="185" ht="20.1" customHeight="1" spans="1:9">
      <c r="A185" s="12" t="s">
        <v>24</v>
      </c>
      <c r="B185" s="12" t="s">
        <v>357</v>
      </c>
      <c r="C185" s="12" t="s">
        <v>349</v>
      </c>
      <c r="D185" s="12" t="s">
        <v>234</v>
      </c>
      <c r="E185" s="12" t="s">
        <v>358</v>
      </c>
      <c r="F185" s="13">
        <v>129.67</v>
      </c>
      <c r="G185" s="16">
        <v>78.92</v>
      </c>
      <c r="H185" s="15">
        <f t="shared" si="31"/>
        <v>73.286</v>
      </c>
      <c r="I185" s="12"/>
    </row>
    <row r="186" ht="20.1" customHeight="1" spans="1:9">
      <c r="A186" s="12">
        <v>3</v>
      </c>
      <c r="B186" s="12" t="s">
        <v>359</v>
      </c>
      <c r="C186" s="12" t="s">
        <v>349</v>
      </c>
      <c r="D186" s="12" t="s">
        <v>234</v>
      </c>
      <c r="E186" s="12" t="s">
        <v>360</v>
      </c>
      <c r="F186" s="13">
        <v>126.17</v>
      </c>
      <c r="G186" s="16">
        <v>74.82</v>
      </c>
      <c r="H186" s="15">
        <f t="shared" si="31"/>
        <v>70.126</v>
      </c>
      <c r="I186" s="12"/>
    </row>
    <row r="187" s="1" customFormat="1" ht="20.1" customHeight="1" spans="1:9">
      <c r="A187" s="8" t="s">
        <v>2</v>
      </c>
      <c r="B187" s="8" t="s">
        <v>3</v>
      </c>
      <c r="C187" s="8" t="s">
        <v>4</v>
      </c>
      <c r="D187" s="8" t="s">
        <v>5</v>
      </c>
      <c r="E187" s="8" t="s">
        <v>6</v>
      </c>
      <c r="F187" s="9" t="s">
        <v>7</v>
      </c>
      <c r="G187" s="10" t="s">
        <v>8</v>
      </c>
      <c r="H187" s="11" t="s">
        <v>9</v>
      </c>
      <c r="I187" s="17" t="s">
        <v>10</v>
      </c>
    </row>
    <row r="188" ht="20.1" customHeight="1" spans="1:9">
      <c r="A188" s="12" t="s">
        <v>20</v>
      </c>
      <c r="B188" s="12" t="s">
        <v>361</v>
      </c>
      <c r="C188" s="12" t="s">
        <v>349</v>
      </c>
      <c r="D188" s="12" t="s">
        <v>241</v>
      </c>
      <c r="E188" s="12" t="s">
        <v>362</v>
      </c>
      <c r="F188" s="13">
        <v>145.17</v>
      </c>
      <c r="G188" s="16">
        <v>80.38</v>
      </c>
      <c r="H188" s="15">
        <f t="shared" ref="H188:H193" si="32">F188/2*0.4+G188*0.6</f>
        <v>77.262</v>
      </c>
      <c r="I188" s="12" t="s">
        <v>15</v>
      </c>
    </row>
    <row r="189" ht="20.1" customHeight="1" spans="1:9">
      <c r="A189" s="12" t="s">
        <v>24</v>
      </c>
      <c r="B189" s="12" t="s">
        <v>363</v>
      </c>
      <c r="C189" s="12" t="s">
        <v>349</v>
      </c>
      <c r="D189" s="12" t="s">
        <v>241</v>
      </c>
      <c r="E189" s="12" t="s">
        <v>364</v>
      </c>
      <c r="F189" s="13">
        <v>148.83</v>
      </c>
      <c r="G189" s="16">
        <v>78.88</v>
      </c>
      <c r="H189" s="15">
        <f t="shared" si="32"/>
        <v>77.094</v>
      </c>
      <c r="I189" s="12" t="s">
        <v>15</v>
      </c>
    </row>
    <row r="190" ht="20.1" customHeight="1" spans="1:9">
      <c r="A190" s="12">
        <v>3</v>
      </c>
      <c r="B190" s="12" t="s">
        <v>365</v>
      </c>
      <c r="C190" s="12" t="s">
        <v>349</v>
      </c>
      <c r="D190" s="12" t="s">
        <v>241</v>
      </c>
      <c r="E190" s="12" t="s">
        <v>366</v>
      </c>
      <c r="F190" s="13">
        <v>145.33</v>
      </c>
      <c r="G190" s="16">
        <v>77.82</v>
      </c>
      <c r="H190" s="15">
        <f t="shared" si="32"/>
        <v>75.758</v>
      </c>
      <c r="I190" s="12"/>
    </row>
    <row r="191" ht="20.1" customHeight="1" spans="1:9">
      <c r="A191" s="12">
        <v>4</v>
      </c>
      <c r="B191" s="12" t="s">
        <v>367</v>
      </c>
      <c r="C191" s="12" t="s">
        <v>349</v>
      </c>
      <c r="D191" s="12" t="s">
        <v>241</v>
      </c>
      <c r="E191" s="12" t="s">
        <v>368</v>
      </c>
      <c r="F191" s="13">
        <v>144.83</v>
      </c>
      <c r="G191" s="16">
        <v>77.58</v>
      </c>
      <c r="H191" s="15">
        <f t="shared" si="32"/>
        <v>75.514</v>
      </c>
      <c r="I191" s="12"/>
    </row>
    <row r="192" ht="20.1" customHeight="1" spans="1:9">
      <c r="A192" s="12">
        <v>5</v>
      </c>
      <c r="B192" s="12" t="s">
        <v>369</v>
      </c>
      <c r="C192" s="12" t="s">
        <v>349</v>
      </c>
      <c r="D192" s="12" t="s">
        <v>241</v>
      </c>
      <c r="E192" s="12" t="s">
        <v>370</v>
      </c>
      <c r="F192" s="13">
        <v>148.5</v>
      </c>
      <c r="G192" s="16">
        <v>76.04</v>
      </c>
      <c r="H192" s="15">
        <f t="shared" si="32"/>
        <v>75.324</v>
      </c>
      <c r="I192" s="12"/>
    </row>
    <row r="193" ht="20.1" customHeight="1" spans="1:9">
      <c r="A193" s="12">
        <v>6</v>
      </c>
      <c r="B193" s="12" t="s">
        <v>371</v>
      </c>
      <c r="C193" s="12" t="s">
        <v>349</v>
      </c>
      <c r="D193" s="12" t="s">
        <v>241</v>
      </c>
      <c r="E193" s="12" t="s">
        <v>372</v>
      </c>
      <c r="F193" s="13">
        <v>142</v>
      </c>
      <c r="G193" s="16">
        <v>76.62</v>
      </c>
      <c r="H193" s="15">
        <f t="shared" si="32"/>
        <v>74.372</v>
      </c>
      <c r="I193" s="12"/>
    </row>
    <row r="194" s="1" customFormat="1" ht="20.1" customHeight="1" spans="1:9">
      <c r="A194" s="8" t="s">
        <v>2</v>
      </c>
      <c r="B194" s="8" t="s">
        <v>3</v>
      </c>
      <c r="C194" s="8" t="s">
        <v>4</v>
      </c>
      <c r="D194" s="8" t="s">
        <v>5</v>
      </c>
      <c r="E194" s="8" t="s">
        <v>6</v>
      </c>
      <c r="F194" s="9" t="s">
        <v>7</v>
      </c>
      <c r="G194" s="10" t="s">
        <v>8</v>
      </c>
      <c r="H194" s="11" t="s">
        <v>9</v>
      </c>
      <c r="I194" s="17" t="s">
        <v>10</v>
      </c>
    </row>
    <row r="195" ht="20.1" customHeight="1" spans="1:9">
      <c r="A195" s="12" t="s">
        <v>20</v>
      </c>
      <c r="B195" s="12" t="s">
        <v>373</v>
      </c>
      <c r="C195" s="12" t="s">
        <v>349</v>
      </c>
      <c r="D195" s="12" t="s">
        <v>248</v>
      </c>
      <c r="E195" s="12" t="s">
        <v>374</v>
      </c>
      <c r="F195" s="13">
        <v>135.33</v>
      </c>
      <c r="G195" s="16">
        <v>78.68</v>
      </c>
      <c r="H195" s="15">
        <f>F195/2*0.4+G195*0.6</f>
        <v>74.274</v>
      </c>
      <c r="I195" s="12" t="s">
        <v>15</v>
      </c>
    </row>
    <row r="196" ht="20.1" customHeight="1" spans="1:9">
      <c r="A196" s="12" t="s">
        <v>24</v>
      </c>
      <c r="B196" s="12" t="s">
        <v>375</v>
      </c>
      <c r="C196" s="12" t="s">
        <v>349</v>
      </c>
      <c r="D196" s="12" t="s">
        <v>248</v>
      </c>
      <c r="E196" s="12" t="s">
        <v>376</v>
      </c>
      <c r="F196" s="13">
        <v>137.67</v>
      </c>
      <c r="G196" s="16">
        <v>76.96</v>
      </c>
      <c r="H196" s="15">
        <f t="shared" ref="H195:H197" si="33">F196/2*0.4+G196*0.6</f>
        <v>73.71</v>
      </c>
      <c r="I196" s="12"/>
    </row>
    <row r="197" ht="20.1" customHeight="1" spans="1:9">
      <c r="A197" s="12">
        <v>3</v>
      </c>
      <c r="B197" s="12" t="s">
        <v>377</v>
      </c>
      <c r="C197" s="12" t="s">
        <v>349</v>
      </c>
      <c r="D197" s="12" t="s">
        <v>248</v>
      </c>
      <c r="E197" s="12" t="s">
        <v>378</v>
      </c>
      <c r="F197" s="13">
        <v>142.17</v>
      </c>
      <c r="G197" s="16">
        <v>73.94</v>
      </c>
      <c r="H197" s="15">
        <f t="shared" si="33"/>
        <v>72.798</v>
      </c>
      <c r="I197" s="12"/>
    </row>
    <row r="198" s="1" customFormat="1" ht="20.1" customHeight="1" spans="1:9">
      <c r="A198" s="8" t="s">
        <v>2</v>
      </c>
      <c r="B198" s="8" t="s">
        <v>3</v>
      </c>
      <c r="C198" s="8" t="s">
        <v>4</v>
      </c>
      <c r="D198" s="8" t="s">
        <v>5</v>
      </c>
      <c r="E198" s="8" t="s">
        <v>6</v>
      </c>
      <c r="F198" s="9" t="s">
        <v>7</v>
      </c>
      <c r="G198" s="10" t="s">
        <v>8</v>
      </c>
      <c r="H198" s="11" t="s">
        <v>9</v>
      </c>
      <c r="I198" s="17" t="s">
        <v>10</v>
      </c>
    </row>
    <row r="199" ht="20.1" customHeight="1" spans="1:9">
      <c r="A199" s="12" t="s">
        <v>20</v>
      </c>
      <c r="B199" s="12" t="s">
        <v>379</v>
      </c>
      <c r="C199" s="12" t="s">
        <v>380</v>
      </c>
      <c r="D199" s="12" t="s">
        <v>227</v>
      </c>
      <c r="E199" s="12" t="s">
        <v>381</v>
      </c>
      <c r="F199" s="13">
        <v>141.17</v>
      </c>
      <c r="G199" s="16">
        <v>83.7</v>
      </c>
      <c r="H199" s="15">
        <f>F199/2*0.4+G199*0.6</f>
        <v>78.454</v>
      </c>
      <c r="I199" s="12" t="s">
        <v>15</v>
      </c>
    </row>
    <row r="200" ht="20.1" customHeight="1" spans="1:9">
      <c r="A200" s="12" t="s">
        <v>24</v>
      </c>
      <c r="B200" s="12" t="s">
        <v>382</v>
      </c>
      <c r="C200" s="12" t="s">
        <v>380</v>
      </c>
      <c r="D200" s="12" t="s">
        <v>227</v>
      </c>
      <c r="E200" s="12" t="s">
        <v>383</v>
      </c>
      <c r="F200" s="13">
        <v>145.67</v>
      </c>
      <c r="G200" s="16">
        <v>75.98</v>
      </c>
      <c r="H200" s="15">
        <f t="shared" ref="H199:H201" si="34">F200/2*0.4+G200*0.6</f>
        <v>74.722</v>
      </c>
      <c r="I200" s="12"/>
    </row>
    <row r="201" ht="20.1" customHeight="1" spans="1:9">
      <c r="A201" s="12">
        <v>3</v>
      </c>
      <c r="B201" s="12" t="s">
        <v>384</v>
      </c>
      <c r="C201" s="12" t="s">
        <v>380</v>
      </c>
      <c r="D201" s="12" t="s">
        <v>227</v>
      </c>
      <c r="E201" s="12" t="s">
        <v>385</v>
      </c>
      <c r="F201" s="13">
        <v>146.67</v>
      </c>
      <c r="G201" s="16">
        <v>75.14</v>
      </c>
      <c r="H201" s="15">
        <f t="shared" si="34"/>
        <v>74.418</v>
      </c>
      <c r="I201" s="12"/>
    </row>
    <row r="202" s="1" customFormat="1" ht="20.1" customHeight="1" spans="1:9">
      <c r="A202" s="8" t="s">
        <v>2</v>
      </c>
      <c r="B202" s="8" t="s">
        <v>3</v>
      </c>
      <c r="C202" s="8" t="s">
        <v>4</v>
      </c>
      <c r="D202" s="8" t="s">
        <v>5</v>
      </c>
      <c r="E202" s="8" t="s">
        <v>6</v>
      </c>
      <c r="F202" s="9" t="s">
        <v>7</v>
      </c>
      <c r="G202" s="10" t="s">
        <v>8</v>
      </c>
      <c r="H202" s="11" t="s">
        <v>9</v>
      </c>
      <c r="I202" s="17" t="s">
        <v>10</v>
      </c>
    </row>
    <row r="203" ht="20.1" customHeight="1" spans="1:9">
      <c r="A203" s="12" t="s">
        <v>20</v>
      </c>
      <c r="B203" s="12" t="s">
        <v>386</v>
      </c>
      <c r="C203" s="12" t="s">
        <v>380</v>
      </c>
      <c r="D203" s="12" t="s">
        <v>234</v>
      </c>
      <c r="E203" s="12" t="s">
        <v>387</v>
      </c>
      <c r="F203" s="13">
        <v>147.5</v>
      </c>
      <c r="G203" s="16">
        <v>79.64</v>
      </c>
      <c r="H203" s="15">
        <f t="shared" ref="H203:H205" si="35">F203/2*0.4+G203*0.6</f>
        <v>77.284</v>
      </c>
      <c r="I203" s="12" t="s">
        <v>15</v>
      </c>
    </row>
    <row r="204" ht="20.1" customHeight="1" spans="1:9">
      <c r="A204" s="12" t="s">
        <v>24</v>
      </c>
      <c r="B204" s="12" t="s">
        <v>388</v>
      </c>
      <c r="C204" s="12" t="s">
        <v>380</v>
      </c>
      <c r="D204" s="12" t="s">
        <v>234</v>
      </c>
      <c r="E204" s="12" t="s">
        <v>389</v>
      </c>
      <c r="F204" s="13">
        <v>140.5</v>
      </c>
      <c r="G204" s="16">
        <v>79.88</v>
      </c>
      <c r="H204" s="15">
        <f t="shared" si="35"/>
        <v>76.028</v>
      </c>
      <c r="I204" s="12"/>
    </row>
    <row r="205" ht="20.1" customHeight="1" spans="1:9">
      <c r="A205" s="12">
        <v>3</v>
      </c>
      <c r="B205" s="12" t="s">
        <v>390</v>
      </c>
      <c r="C205" s="12" t="s">
        <v>380</v>
      </c>
      <c r="D205" s="12" t="s">
        <v>234</v>
      </c>
      <c r="E205" s="12" t="s">
        <v>391</v>
      </c>
      <c r="F205" s="13">
        <v>143.5</v>
      </c>
      <c r="G205" s="16">
        <v>77.56</v>
      </c>
      <c r="H205" s="15">
        <f t="shared" si="35"/>
        <v>75.236</v>
      </c>
      <c r="I205" s="12"/>
    </row>
    <row r="206" s="1" customFormat="1" ht="20.1" customHeight="1" spans="1:9">
      <c r="A206" s="8" t="s">
        <v>2</v>
      </c>
      <c r="B206" s="8" t="s">
        <v>3</v>
      </c>
      <c r="C206" s="8" t="s">
        <v>4</v>
      </c>
      <c r="D206" s="8" t="s">
        <v>5</v>
      </c>
      <c r="E206" s="8" t="s">
        <v>6</v>
      </c>
      <c r="F206" s="9" t="s">
        <v>392</v>
      </c>
      <c r="G206" s="10" t="s">
        <v>8</v>
      </c>
      <c r="H206" s="11" t="s">
        <v>9</v>
      </c>
      <c r="I206" s="17" t="s">
        <v>10</v>
      </c>
    </row>
    <row r="207" ht="20.1" customHeight="1" spans="1:9">
      <c r="A207" s="12" t="s">
        <v>20</v>
      </c>
      <c r="B207" s="12" t="s">
        <v>393</v>
      </c>
      <c r="C207" s="12" t="s">
        <v>394</v>
      </c>
      <c r="D207" s="12" t="s">
        <v>395</v>
      </c>
      <c r="E207" s="18" t="s">
        <v>396</v>
      </c>
      <c r="F207" s="12">
        <v>69.75</v>
      </c>
      <c r="G207" s="12">
        <v>77.18</v>
      </c>
      <c r="H207" s="15">
        <f t="shared" ref="H207:H211" si="36">F207*0.8+G207*0.2</f>
        <v>71.236</v>
      </c>
      <c r="I207" s="12" t="s">
        <v>15</v>
      </c>
    </row>
    <row r="208" ht="20.1" customHeight="1" spans="1:9">
      <c r="A208" s="12" t="s">
        <v>24</v>
      </c>
      <c r="B208" s="12" t="s">
        <v>397</v>
      </c>
      <c r="C208" s="12" t="s">
        <v>394</v>
      </c>
      <c r="D208" s="12" t="s">
        <v>395</v>
      </c>
      <c r="E208" s="18" t="s">
        <v>398</v>
      </c>
      <c r="F208" s="12">
        <v>68.151</v>
      </c>
      <c r="G208" s="12">
        <v>77.5</v>
      </c>
      <c r="H208" s="15">
        <f t="shared" si="36"/>
        <v>70.0208</v>
      </c>
      <c r="I208" s="12" t="s">
        <v>15</v>
      </c>
    </row>
    <row r="209" ht="20.1" customHeight="1" spans="1:9">
      <c r="A209" s="12">
        <v>3</v>
      </c>
      <c r="B209" s="12" t="s">
        <v>399</v>
      </c>
      <c r="C209" s="12" t="s">
        <v>394</v>
      </c>
      <c r="D209" s="12" t="s">
        <v>395</v>
      </c>
      <c r="E209" s="18" t="s">
        <v>400</v>
      </c>
      <c r="F209" s="12">
        <v>64.15</v>
      </c>
      <c r="G209" s="12">
        <v>78.58</v>
      </c>
      <c r="H209" s="15">
        <f t="shared" si="36"/>
        <v>67.036</v>
      </c>
      <c r="I209" s="12" t="s">
        <v>15</v>
      </c>
    </row>
    <row r="210" ht="20.1" customHeight="1" spans="1:9">
      <c r="A210" s="12">
        <v>4</v>
      </c>
      <c r="B210" s="12" t="s">
        <v>401</v>
      </c>
      <c r="C210" s="12" t="s">
        <v>394</v>
      </c>
      <c r="D210" s="12" t="s">
        <v>395</v>
      </c>
      <c r="E210" s="18" t="s">
        <v>402</v>
      </c>
      <c r="F210" s="12">
        <v>64.401</v>
      </c>
      <c r="G210" s="12">
        <v>77.48</v>
      </c>
      <c r="H210" s="15">
        <f t="shared" si="36"/>
        <v>67.0168</v>
      </c>
      <c r="I210" s="12" t="s">
        <v>15</v>
      </c>
    </row>
    <row r="211" ht="20.1" customHeight="1" spans="1:9">
      <c r="A211" s="12">
        <v>5</v>
      </c>
      <c r="B211" s="12" t="s">
        <v>403</v>
      </c>
      <c r="C211" s="12" t="s">
        <v>394</v>
      </c>
      <c r="D211" s="12" t="s">
        <v>395</v>
      </c>
      <c r="E211" s="18" t="s">
        <v>404</v>
      </c>
      <c r="F211" s="12">
        <v>56.501</v>
      </c>
      <c r="G211" s="12">
        <v>75.52</v>
      </c>
      <c r="H211" s="15">
        <f t="shared" si="36"/>
        <v>60.3048</v>
      </c>
      <c r="I211" s="12"/>
    </row>
  </sheetData>
  <autoFilter ref="A3:I211">
    <extLst/>
  </autoFilter>
  <sortState ref="B207:H211">
    <sortCondition ref="H207:H211" descending="1"/>
  </sortState>
  <mergeCells count="1">
    <mergeCell ref="A2:I2"/>
  </mergeCells>
  <pageMargins left="0.7" right="0.7" top="0.75" bottom="0.75" header="0.3" footer="0.3"/>
  <pageSetup paperSize="9" orientation="landscape" horizontalDpi="200" verticalDpi="3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4"/>
  <sheetData/>
  <pageMargins left="0.7" right="0.7" top="0.75" bottom="0.75" header="0.3" footer="0.3"/>
  <pageSetup paperSize="9" orientation="portrait" horizontalDpi="200" verticalDpi="3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4"/>
  <sheetData/>
  <pageMargins left="0.7" right="0.7" top="0.75" bottom="0.75" header="0.3" footer="0.3"/>
  <pageSetup paperSize="9" orientation="portrait" horizontalDpi="200" verticalDpi="3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C</cp:lastModifiedBy>
  <dcterms:created xsi:type="dcterms:W3CDTF">2006-09-13T11:21:00Z</dcterms:created>
  <dcterms:modified xsi:type="dcterms:W3CDTF">2022-08-06T08:37:46Z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80CC37B840FD471D97CF733825A5212A</vt:lpwstr>
  </property>
  <property fmtid="{D5CDD505-2E9C-101B-9397-08002B2CF9AE}" pid="3" name="KSOProductBuildVer">
    <vt:lpwstr>2052-11.1.0.11372</vt:lpwstr>
  </property>
  <property fmtid="{D5CDD505-2E9C-101B-9397-08002B2CF9AE}" pid="4" name="KSOReadingLayout">
    <vt:bool>true</vt:bool>
  </property>
</Properties>
</file>