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  <externalReference r:id="rId6"/>
  </externalReferences>
  <definedNames>
    <definedName name="_xlnm.Print_Area" localSheetId="0">Sheet1!$A$1:$H$71</definedName>
  </definedNames>
  <calcPr calcId="144525"/>
</workbook>
</file>

<file path=xl/sharedStrings.xml><?xml version="1.0" encoding="utf-8"?>
<sst xmlns="http://schemas.openxmlformats.org/spreadsheetml/2006/main" count="399" uniqueCount="231">
  <si>
    <t>2022年乐清市各级机关单位考试录用公务员拟录用人员名单（一）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</si>
  <si>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</si>
  <si>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</si>
  <si>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</si>
  <si>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</si>
  <si>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</si>
  <si>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</si>
  <si>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</si>
  <si>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</si>
  <si>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r>
      <rPr>
        <sz val="11"/>
        <rFont val="宋体"/>
        <charset val="134"/>
      </rPr>
      <t>中共乐清市纪委市监委机关</t>
    </r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</si>
  <si>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1</t>
    </r>
  </si>
  <si>
    <t>王铁铮</t>
  </si>
  <si>
    <t>温州市公共法律服务中心</t>
  </si>
  <si>
    <t>0577-61880958
0577-61880886</t>
  </si>
  <si>
    <r>
      <rPr>
        <sz val="11"/>
        <rFont val="宋体"/>
        <charset val="134"/>
      </rPr>
      <t>洪嘉梁</t>
    </r>
  </si>
  <si>
    <t>温州市市级公办医院管理中心</t>
  </si>
  <si>
    <r>
      <rPr>
        <sz val="11"/>
        <rFont val="宋体"/>
        <charset val="134"/>
      </rPr>
      <t>郭俊潼</t>
    </r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</si>
  <si>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</si>
  <si>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134"/>
      </rPr>
      <t>王舒婷</t>
    </r>
  </si>
  <si>
    <t>乐清市综合行政执法局乐成中队</t>
  </si>
  <si>
    <r>
      <rPr>
        <sz val="11"/>
        <rFont val="宋体"/>
        <charset val="134"/>
      </rPr>
      <t>章智薇</t>
    </r>
  </si>
  <si>
    <r>
      <rPr>
        <sz val="11"/>
        <rFont val="宋体"/>
        <charset val="134"/>
      </rPr>
      <t>乐清市乡镇机关</t>
    </r>
  </si>
  <si>
    <r>
      <rPr>
        <sz val="11"/>
        <rFont val="宋体"/>
        <charset val="134"/>
      </rPr>
      <t>郑卓</t>
    </r>
  </si>
  <si>
    <t>江苏省广播电视集团</t>
  </si>
  <si>
    <t>0577-61880886</t>
  </si>
  <si>
    <r>
      <rPr>
        <sz val="11"/>
        <rFont val="宋体"/>
        <charset val="134"/>
      </rPr>
      <t>金泽鑫</t>
    </r>
  </si>
  <si>
    <t>绍兴文理学院</t>
  </si>
  <si>
    <r>
      <rPr>
        <sz val="11"/>
        <rFont val="宋体"/>
        <charset val="134"/>
      </rPr>
      <t>王青旭</t>
    </r>
  </si>
  <si>
    <t>温州市龙湾区状元街道山西岙村</t>
  </si>
  <si>
    <r>
      <rPr>
        <sz val="11"/>
        <rFont val="宋体"/>
        <charset val="134"/>
      </rPr>
      <t>毛云鹤</t>
    </r>
  </si>
  <si>
    <t>温州市泰顺县罗阳镇新北社区</t>
  </si>
  <si>
    <r>
      <rPr>
        <sz val="11"/>
        <rFont val="宋体"/>
        <charset val="134"/>
      </rPr>
      <t>张鑫</t>
    </r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</si>
  <si>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浙江理工大学</t>
    </r>
  </si>
  <si>
    <r>
      <rPr>
        <sz val="11"/>
        <rFont val="宋体"/>
        <charset val="134"/>
      </rPr>
      <t>汪铖程</t>
    </r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</si>
  <si>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浙江中蓝环境科技有限公司</t>
    </r>
  </si>
  <si>
    <r>
      <rPr>
        <sz val="11"/>
        <rFont val="宋体"/>
        <charset val="134"/>
      </rPr>
      <t>陈昶烽</t>
    </r>
  </si>
  <si>
    <t>温州市信达交通工程试验检测有限公司</t>
  </si>
  <si>
    <r>
      <rPr>
        <sz val="11"/>
        <rFont val="宋体"/>
        <charset val="134"/>
      </rPr>
      <t>许潇</t>
    </r>
  </si>
  <si>
    <t>中国地质大学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</si>
  <si>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3</t>
    </r>
  </si>
  <si>
    <r>
      <rPr>
        <sz val="11"/>
        <rFont val="宋体"/>
        <charset val="134"/>
      </rPr>
      <t>倪瑛</t>
    </r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</si>
  <si>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浙江工商大学</t>
    </r>
  </si>
  <si>
    <r>
      <rPr>
        <sz val="11"/>
        <rFont val="宋体"/>
        <charset val="134"/>
      </rPr>
      <t>李前序</t>
    </r>
  </si>
  <si>
    <t>乐清市城东街道白沙村</t>
  </si>
  <si>
    <r>
      <rPr>
        <sz val="11"/>
        <rFont val="宋体"/>
        <charset val="134"/>
      </rPr>
      <t>葛静静</t>
    </r>
  </si>
  <si>
    <t>浙江科技学院</t>
  </si>
  <si>
    <r>
      <rPr>
        <sz val="11"/>
        <rFont val="宋体"/>
        <charset val="134"/>
      </rPr>
      <t>林伊凡</t>
    </r>
  </si>
  <si>
    <t>乐清市城南街道宋竹社区</t>
  </si>
  <si>
    <r>
      <rPr>
        <sz val="11"/>
        <rFont val="宋体"/>
        <charset val="134"/>
      </rPr>
      <t>李赛骞</t>
    </r>
  </si>
  <si>
    <t>温州市永嘉县瓯北街道创新社区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</si>
  <si>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4</t>
    </r>
  </si>
  <si>
    <r>
      <rPr>
        <sz val="11"/>
        <rFont val="宋体"/>
        <charset val="134"/>
      </rPr>
      <t>王霄</t>
    </r>
  </si>
  <si>
    <t>浙江师范大学</t>
  </si>
  <si>
    <r>
      <rPr>
        <sz val="11"/>
        <rFont val="宋体"/>
        <charset val="134"/>
      </rPr>
      <t>郑合谷</t>
    </r>
  </si>
  <si>
    <t>杭州师范大学</t>
  </si>
  <si>
    <r>
      <rPr>
        <sz val="11"/>
        <rFont val="宋体"/>
        <charset val="134"/>
      </rPr>
      <t>朱书瑶</t>
    </r>
  </si>
  <si>
    <t>湖州学院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</si>
  <si>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5</t>
    </r>
  </si>
  <si>
    <r>
      <rPr>
        <sz val="11"/>
        <rFont val="宋体"/>
        <charset val="134"/>
      </rPr>
      <t>张钦斌</t>
    </r>
  </si>
  <si>
    <t>温州市永嘉县云岭乡人民政府</t>
  </si>
  <si>
    <r>
      <rPr>
        <sz val="11"/>
        <rFont val="宋体"/>
        <charset val="134"/>
      </rPr>
      <t>郑元汇</t>
    </r>
  </si>
  <si>
    <t>乐清市白石街道街口村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</si>
  <si>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6</t>
    </r>
  </si>
  <si>
    <r>
      <rPr>
        <sz val="11"/>
        <rFont val="宋体"/>
        <charset val="134"/>
      </rPr>
      <t>王志浩</t>
    </r>
  </si>
  <si>
    <t>乐清市柳市镇高园村</t>
  </si>
  <si>
    <r>
      <rPr>
        <sz val="11"/>
        <rFont val="宋体"/>
        <charset val="134"/>
      </rPr>
      <t>林翊超</t>
    </r>
  </si>
  <si>
    <t>乐清市石帆街道外岙村</t>
  </si>
  <si>
    <r>
      <rPr>
        <sz val="11"/>
        <rFont val="宋体"/>
        <charset val="134"/>
      </rPr>
      <t>张文彬</t>
    </r>
  </si>
  <si>
    <t>温州市中心医院</t>
  </si>
  <si>
    <t>乐清市乡镇机关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</si>
  <si>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7</t>
    </r>
  </si>
  <si>
    <t>姚浩丹</t>
  </si>
  <si>
    <t>203021801718</t>
  </si>
  <si>
    <t>浙江中控流体有限公司</t>
  </si>
  <si>
    <r>
      <rPr>
        <sz val="11"/>
        <rFont val="宋体"/>
        <charset val="134"/>
      </rPr>
      <t>董乐丹</t>
    </r>
  </si>
  <si>
    <t>杭州师范大学钱江学院</t>
  </si>
  <si>
    <r>
      <rPr>
        <sz val="11"/>
        <rFont val="宋体"/>
        <charset val="134"/>
      </rPr>
      <t>翁滨伟</t>
    </r>
  </si>
  <si>
    <t>乐清市北白象镇综合事业服务中心</t>
  </si>
  <si>
    <r>
      <rPr>
        <sz val="11"/>
        <rFont val="宋体"/>
        <charset val="134"/>
      </rPr>
      <t>一级科员</t>
    </r>
    <r>
      <rPr>
        <sz val="11"/>
        <rFont val="Times New Roman"/>
        <charset val="0"/>
      </rPr>
      <t>8</t>
    </r>
  </si>
  <si>
    <r>
      <rPr>
        <sz val="11"/>
        <rFont val="宋体"/>
        <charset val="134"/>
      </rPr>
      <t>连伟男</t>
    </r>
  </si>
  <si>
    <t>温州市洞头区国有企业审计服务中心</t>
  </si>
  <si>
    <r>
      <rPr>
        <sz val="11"/>
        <rFont val="宋体"/>
        <charset val="134"/>
      </rPr>
      <t>黄泽</t>
    </r>
  </si>
  <si>
    <t>乐清市保税物流有限公司</t>
  </si>
  <si>
    <r>
      <rPr>
        <sz val="11"/>
        <rFont val="宋体"/>
        <charset val="134"/>
      </rPr>
      <t>陈丹</t>
    </r>
  </si>
  <si>
    <t>太平人寿保险有限公司温州中心支公司</t>
  </si>
  <si>
    <t>专职人武干部</t>
  </si>
  <si>
    <t>陈悟迪</t>
  </si>
  <si>
    <t xml:space="preserve"> 乐清市柳市镇华北村</t>
  </si>
  <si>
    <t>0577-88039851
0577-61880886</t>
  </si>
  <si>
    <t>翁叶凡</t>
  </si>
  <si>
    <t>温州市瑞安市飞云街道南港村</t>
  </si>
  <si>
    <t>黄传峰</t>
  </si>
  <si>
    <t>杭州雀迪创想童年科技有限公司</t>
  </si>
  <si>
    <t>陈跃文</t>
  </si>
  <si>
    <t>温州市瑞安市玉海街道宾阳门社区</t>
  </si>
  <si>
    <r>
      <rPr>
        <sz val="11"/>
        <rFont val="宋体"/>
        <charset val="134"/>
      </rPr>
      <t>优秀村干部</t>
    </r>
  </si>
  <si>
    <r>
      <rPr>
        <sz val="11"/>
        <rFont val="宋体"/>
        <charset val="134"/>
      </rPr>
      <t>朱艳丹</t>
    </r>
  </si>
  <si>
    <t>乐清市柳市镇象北村</t>
  </si>
  <si>
    <r>
      <rPr>
        <sz val="11"/>
        <rFont val="宋体"/>
        <charset val="134"/>
      </rPr>
      <t>戈仁智</t>
    </r>
  </si>
  <si>
    <t>乐清市北白象镇白塔王社区</t>
  </si>
  <si>
    <r>
      <rPr>
        <sz val="11"/>
        <rFont val="宋体"/>
        <charset val="134"/>
      </rPr>
      <t>乐清市人力资源和社会保障局</t>
    </r>
  </si>
  <si>
    <r>
      <rPr>
        <sz val="11"/>
        <rFont val="宋体"/>
        <charset val="134"/>
      </rPr>
      <t>王晨</t>
    </r>
  </si>
  <si>
    <t>乐清市城东街道新塘村</t>
  </si>
  <si>
    <t>0577-61880270
0577-61880886</t>
  </si>
  <si>
    <r>
      <rPr>
        <sz val="11"/>
        <rFont val="宋体"/>
        <charset val="134"/>
      </rPr>
      <t>张雨婷</t>
    </r>
  </si>
  <si>
    <t>杭州市余杭区良渚街道亲亲家园社区</t>
  </si>
  <si>
    <r>
      <rPr>
        <sz val="11"/>
        <rFont val="宋体"/>
        <charset val="134"/>
      </rPr>
      <t>乐清市就业管理处</t>
    </r>
  </si>
  <si>
    <r>
      <rPr>
        <sz val="11"/>
        <rFont val="宋体"/>
        <charset val="134"/>
      </rPr>
      <t>胡浩然</t>
    </r>
  </si>
  <si>
    <t>温州杰控电器有限公司</t>
  </si>
  <si>
    <r>
      <rPr>
        <sz val="11"/>
        <rFont val="宋体"/>
        <charset val="134"/>
      </rPr>
      <t>乐清市人民检察院</t>
    </r>
  </si>
  <si>
    <r>
      <rPr>
        <sz val="11"/>
        <rFont val="宋体"/>
        <charset val="134"/>
      </rPr>
      <t>五级检察官助理</t>
    </r>
    <r>
      <rPr>
        <sz val="11"/>
        <rFont val="Times New Roman"/>
        <charset val="0"/>
      </rPr>
      <t>1</t>
    </r>
  </si>
  <si>
    <r>
      <rPr>
        <sz val="11"/>
        <rFont val="宋体"/>
        <charset val="134"/>
      </rPr>
      <t>郑爽爽</t>
    </r>
  </si>
  <si>
    <t>103021703421</t>
  </si>
  <si>
    <t>0577-61606192
0577-61880886</t>
  </si>
  <si>
    <r>
      <rPr>
        <sz val="11"/>
        <rFont val="宋体"/>
        <charset val="134"/>
      </rPr>
      <t>五级检察官助理</t>
    </r>
    <r>
      <rPr>
        <sz val="11"/>
        <rFont val="Times New Roman"/>
        <charset val="0"/>
      </rPr>
      <t>2</t>
    </r>
  </si>
  <si>
    <r>
      <rPr>
        <sz val="11"/>
        <rFont val="宋体"/>
        <charset val="134"/>
      </rPr>
      <t>柯景彬</t>
    </r>
  </si>
  <si>
    <t>杭州市钱塘区人民检察院</t>
  </si>
  <si>
    <r>
      <rPr>
        <sz val="11"/>
        <rFont val="宋体"/>
        <charset val="134"/>
      </rPr>
      <t>五级检察官助理</t>
    </r>
    <r>
      <rPr>
        <sz val="11"/>
        <rFont val="Times New Roman"/>
        <charset val="0"/>
      </rPr>
      <t>3</t>
    </r>
  </si>
  <si>
    <r>
      <rPr>
        <sz val="11"/>
        <rFont val="宋体"/>
        <charset val="134"/>
      </rPr>
      <t>王婉婷</t>
    </r>
  </si>
  <si>
    <r>
      <rPr>
        <sz val="11"/>
        <rFont val="宋体"/>
        <charset val="134"/>
      </rPr>
      <t>五级检察官助理</t>
    </r>
    <r>
      <rPr>
        <sz val="11"/>
        <rFont val="Times New Roman"/>
        <charset val="0"/>
      </rPr>
      <t>4</t>
    </r>
  </si>
  <si>
    <r>
      <rPr>
        <sz val="11"/>
        <rFont val="宋体"/>
        <charset val="134"/>
      </rPr>
      <t>叶夫同</t>
    </r>
  </si>
  <si>
    <t>乐清市清江镇安监所</t>
  </si>
  <si>
    <r>
      <rPr>
        <sz val="11"/>
        <rFont val="宋体"/>
        <charset val="134"/>
      </rPr>
      <t>乐清市人民法院</t>
    </r>
  </si>
  <si>
    <r>
      <rPr>
        <sz val="11"/>
        <rFont val="宋体"/>
        <charset val="134"/>
      </rPr>
      <t>五级法官助理</t>
    </r>
    <r>
      <rPr>
        <sz val="11"/>
        <rFont val="Times New Roman"/>
        <charset val="0"/>
      </rPr>
      <t>1</t>
    </r>
  </si>
  <si>
    <r>
      <rPr>
        <sz val="11"/>
        <rFont val="宋体"/>
        <charset val="134"/>
      </rPr>
      <t>张弛</t>
    </r>
  </si>
  <si>
    <t>乐清市乐成街道民丰社区</t>
  </si>
  <si>
    <t>0577-61601408
0577-61880886</t>
  </si>
  <si>
    <r>
      <rPr>
        <sz val="11"/>
        <rFont val="宋体"/>
        <charset val="134"/>
      </rPr>
      <t>五级法官助理</t>
    </r>
    <r>
      <rPr>
        <sz val="11"/>
        <rFont val="Times New Roman"/>
        <charset val="0"/>
      </rPr>
      <t>2</t>
    </r>
  </si>
  <si>
    <r>
      <rPr>
        <sz val="11"/>
        <rFont val="宋体"/>
        <charset val="134"/>
      </rPr>
      <t>高梦琳</t>
    </r>
  </si>
  <si>
    <r>
      <rPr>
        <sz val="11"/>
        <rFont val="宋体"/>
        <charset val="134"/>
      </rPr>
      <t>乐清市发展和改革局</t>
    </r>
  </si>
  <si>
    <r>
      <rPr>
        <sz val="11"/>
        <rFont val="宋体"/>
        <charset val="134"/>
      </rPr>
      <t>刘子珺</t>
    </r>
  </si>
  <si>
    <t>江西省吉安市吉安县敦石敦厚镇梨山社区</t>
  </si>
  <si>
    <t>0577-61882132
0577-61880886</t>
  </si>
  <si>
    <r>
      <rPr>
        <sz val="11"/>
        <rFont val="宋体"/>
        <charset val="134"/>
      </rPr>
      <t>叶子昊</t>
    </r>
  </si>
  <si>
    <t>浙大宁波理工学院</t>
  </si>
  <si>
    <r>
      <rPr>
        <sz val="11"/>
        <rFont val="宋体"/>
        <charset val="134"/>
      </rPr>
      <t>冯宁宁</t>
    </r>
  </si>
  <si>
    <t>浙江大学</t>
  </si>
  <si>
    <r>
      <rPr>
        <sz val="11"/>
        <rFont val="宋体"/>
        <charset val="134"/>
      </rPr>
      <t>乐清市司法局</t>
    </r>
  </si>
  <si>
    <r>
      <rPr>
        <sz val="11"/>
        <rFont val="宋体"/>
        <charset val="134"/>
      </rPr>
      <t>一级科员</t>
    </r>
  </si>
  <si>
    <r>
      <rPr>
        <sz val="11"/>
        <rFont val="宋体"/>
        <charset val="134"/>
      </rPr>
      <t>陈可可</t>
    </r>
  </si>
  <si>
    <t>0577-61889610
0577-61880886</t>
  </si>
  <si>
    <r>
      <rPr>
        <sz val="11"/>
        <rFont val="宋体"/>
        <charset val="134"/>
      </rPr>
      <t>乐清市安全生产监察大队</t>
    </r>
  </si>
  <si>
    <r>
      <rPr>
        <sz val="11"/>
        <rFont val="宋体"/>
        <charset val="0"/>
      </rPr>
      <t>王秋怡</t>
    </r>
  </si>
  <si>
    <t>303021805118</t>
  </si>
  <si>
    <t>0577-61880983
0577-61880886</t>
  </si>
  <si>
    <r>
      <rPr>
        <sz val="11"/>
        <rFont val="宋体"/>
        <charset val="134"/>
      </rPr>
      <t>乐清市政务服务中心</t>
    </r>
  </si>
  <si>
    <r>
      <rPr>
        <sz val="11"/>
        <rFont val="宋体"/>
        <charset val="134"/>
      </rPr>
      <t>郑天浩</t>
    </r>
  </si>
  <si>
    <t>乐清市北白象镇潘垟村</t>
  </si>
  <si>
    <t>0577-61882311
0577-61880886</t>
  </si>
  <si>
    <r>
      <rPr>
        <sz val="11"/>
        <rFont val="宋体"/>
        <charset val="134"/>
      </rPr>
      <t>乐清市档案馆</t>
    </r>
  </si>
  <si>
    <r>
      <rPr>
        <sz val="11"/>
        <rFont val="宋体"/>
        <charset val="134"/>
      </rPr>
      <t>姚雪洁</t>
    </r>
  </si>
  <si>
    <t>温州职业技术学院永嘉学院</t>
  </si>
  <si>
    <t>0577-61882708
0577-61880886</t>
  </si>
  <si>
    <r>
      <rPr>
        <sz val="11"/>
        <rFont val="宋体"/>
        <charset val="134"/>
      </rPr>
      <t>乐清市殡葬管理所</t>
    </r>
  </si>
  <si>
    <r>
      <rPr>
        <sz val="11"/>
        <rFont val="宋体"/>
        <charset val="134"/>
      </rPr>
      <t>尤祖茹</t>
    </r>
  </si>
  <si>
    <t>0577-61880236
0577-61880886</t>
  </si>
  <si>
    <r>
      <rPr>
        <sz val="11"/>
        <rFont val="宋体"/>
        <charset val="134"/>
      </rPr>
      <t>乐清市经济和信息化局</t>
    </r>
  </si>
  <si>
    <r>
      <rPr>
        <sz val="11"/>
        <rFont val="宋体"/>
        <charset val="134"/>
      </rPr>
      <t>王松乐</t>
    </r>
  </si>
  <si>
    <t>温州市发展促进中心</t>
  </si>
  <si>
    <t>0577-62535890
0577-61880886</t>
  </si>
  <si>
    <r>
      <rPr>
        <sz val="11"/>
        <rFont val="宋体"/>
        <charset val="134"/>
      </rPr>
      <t>黄树琪</t>
    </r>
  </si>
  <si>
    <t>温州市不动产登记服务中心龙湾办证处</t>
  </si>
  <si>
    <t>乐清市市场监督管理局基层监管所</t>
  </si>
  <si>
    <t>一级科员1</t>
  </si>
  <si>
    <t>潘周亮</t>
  </si>
  <si>
    <t>温州市瑞安市金亮发农业专业合作社</t>
  </si>
  <si>
    <t>0577-62555020
0577-61880886</t>
  </si>
  <si>
    <t>一级科员2</t>
  </si>
  <si>
    <t>万宏伟</t>
  </si>
  <si>
    <t>乐清市天成街道万桥一村</t>
  </si>
  <si>
    <t>一级科员3</t>
  </si>
  <si>
    <t>金曲</t>
  </si>
  <si>
    <t>乐清农村商业银行股份有限公司</t>
  </si>
  <si>
    <t>一级科员4</t>
  </si>
  <si>
    <t>王正浩</t>
  </si>
  <si>
    <t>温州市龙湾区人力资源和社会保障局</t>
  </si>
  <si>
    <t>一级科员5</t>
  </si>
  <si>
    <t>董登博</t>
  </si>
  <si>
    <t>陈乐焕</t>
  </si>
  <si>
    <t>温州医科大学</t>
  </si>
  <si>
    <t>瞿子童</t>
  </si>
  <si>
    <t>徐州医科大学</t>
  </si>
  <si>
    <t>一级科员6</t>
  </si>
  <si>
    <t>傅海静</t>
  </si>
  <si>
    <t>乐清市淡溪镇西林村</t>
  </si>
  <si>
    <t>一级科员7</t>
  </si>
  <si>
    <t>陈怡</t>
  </si>
  <si>
    <t>嘉兴学院</t>
  </si>
  <si>
    <t>一级科员9</t>
  </si>
  <si>
    <t>林星星</t>
  </si>
  <si>
    <t>乐清市南塘镇小学</t>
  </si>
  <si>
    <t>一级科员10</t>
  </si>
  <si>
    <t>姚柯</t>
  </si>
  <si>
    <t>乐清市城东街道翔云东路</t>
  </si>
  <si>
    <t>乐清市农业农村局</t>
  </si>
  <si>
    <t>张心怡</t>
  </si>
  <si>
    <t>福建省泉州市泉港区市政公用事业服务中心</t>
  </si>
  <si>
    <t>0577-61880285
0577-61880886</t>
  </si>
  <si>
    <t>乐清市畜牧兽医发展中心</t>
  </si>
  <si>
    <t>陈紫灵</t>
  </si>
  <si>
    <t>103021704210</t>
  </si>
  <si>
    <t>温州市洞头区昆鹏街道瓯华路</t>
  </si>
  <si>
    <t>严瑜</t>
  </si>
  <si>
    <t>江苏省丹阳市云阳街道太阳城社区</t>
  </si>
  <si>
    <t>关钦泽</t>
  </si>
  <si>
    <t>103021701619</t>
  </si>
  <si>
    <t>黑龙江省哈尔滨市道里区工程街道工程社区</t>
  </si>
  <si>
    <t>林声洲</t>
  </si>
  <si>
    <t>温州市瓯海区新桥街道三浃社区</t>
  </si>
  <si>
    <t>乐清市农机发展中心</t>
  </si>
  <si>
    <t>一级科员</t>
  </si>
  <si>
    <t>胡子仪</t>
  </si>
  <si>
    <t>华中农业大学</t>
  </si>
  <si>
    <r>
      <rPr>
        <sz val="11"/>
        <rFont val="宋体"/>
        <charset val="134"/>
      </rPr>
      <t>乐清市乐清湾港区管委会</t>
    </r>
  </si>
  <si>
    <r>
      <rPr>
        <sz val="11"/>
        <rFont val="宋体"/>
        <charset val="134"/>
      </rPr>
      <t>邓杰</t>
    </r>
  </si>
  <si>
    <t>浙江万里学院</t>
  </si>
  <si>
    <t>0577-55118157
0577-61880886</t>
  </si>
  <si>
    <t>乐清市文学艺术界联合会</t>
  </si>
  <si>
    <t>林芊孜</t>
  </si>
  <si>
    <t>温州市苍南县科学技术局</t>
  </si>
  <si>
    <t>0577-61880356
0577-61880886</t>
  </si>
  <si>
    <t>乐清市审计局</t>
  </si>
  <si>
    <t>林慕寅</t>
  </si>
  <si>
    <t>乐清市城南街道南岸社区</t>
  </si>
  <si>
    <t>0577-61880576
0577-61880886</t>
  </si>
  <si>
    <t>乐清市社会经济调查队</t>
  </si>
  <si>
    <t>倪舒琪</t>
  </si>
  <si>
    <t>女</t>
  </si>
  <si>
    <t>103021703019</t>
  </si>
  <si>
    <t>乐清市磐石镇河北村</t>
  </si>
  <si>
    <t>0577-61880331
0577-61880886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</si>
</sst>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\^\p&quot;0577-61880886&quot;"/>
  </numFmts>
  <fonts count="3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/>
    </xf>
    <xf numFmtId="0" fontId="6" fillId="0" borderId="1" xfId="0" applyNumberFormat="1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/>
    </xf>
    <xf numFmtId="0" fontId="5" fillId="0" borderId="3" xfId="0" applyNumberFormat="1" applyFont="1" applyFill="1" applyBorder="1" applyAlignment="1" quotePrefix="1">
      <alignment horizontal="center" vertical="center" wrapText="1"/>
    </xf>
    <xf numFmtId="0" fontId="8" fillId="0" borderId="1" xfId="0" applyNumberFormat="1" applyFont="1" applyFill="1" applyBorder="1" applyAlignment="1" quotePrefix="1">
      <alignment horizontal="center" vertical="center"/>
    </xf>
    <xf numFmtId="0" fontId="5" fillId="0" borderId="3" xfId="0" applyNumberFormat="1" applyFont="1" applyFill="1" applyBorder="1" applyAlignment="1" quotePrefix="1">
      <alignment horizontal="center" vertical="center"/>
    </xf>
    <xf numFmtId="0" fontId="5" fillId="0" borderId="4" xfId="0" applyNumberFormat="1" applyFont="1" applyFill="1" applyBorder="1" applyAlignment="1" quotePrefix="1">
      <alignment horizontal="center" vertical="center" wrapText="1"/>
    </xf>
    <xf numFmtId="0" fontId="5" fillId="0" borderId="4" xfId="0" applyNumberFormat="1" applyFont="1" applyFill="1" applyBorder="1" applyAlignment="1" quotePrefix="1">
      <alignment horizontal="center" vertical="center"/>
    </xf>
    <xf numFmtId="0" fontId="8" fillId="0" borderId="4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0307;&#26816;\&#20048;&#28165;&#24066;&#20307;&#26816;&#32467;&#26524;&#65288;8.9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32771;&#23519;\2022&#24180;&#20048;&#28165;&#24066;&#21508;&#32423;&#26426;&#20851;&#32771;&#35797;&#24405;&#29992;&#20844;&#21153;&#21592;&#20837;&#22260;&#32771;&#23519;&#20154;&#21592;&#21517;&#21333;&#65288;&#19968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21508;&#21333;&#20301;&#20837;&#22260;&#32771;&#23519;&#20154;&#21592;&#26723;&#26696;&#24773;&#20917;&#27719;&#2463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乐清体检结果8.9"/>
      <sheetName val="例假缓检"/>
      <sheetName val="8.12检查人员"/>
      <sheetName val="待检人员"/>
      <sheetName val="8.17体检人员"/>
      <sheetName val="Sheet1"/>
    </sheetNames>
    <sheetDataSet>
      <sheetData sheetId="0">
        <row r="1">
          <cell r="B1" t="str">
            <v>姓名</v>
          </cell>
          <cell r="C1" t="str">
            <v>性别</v>
          </cell>
        </row>
        <row r="2">
          <cell r="B2" t="str">
            <v>王铁铮</v>
          </cell>
          <cell r="C2" t="str">
            <v>男</v>
          </cell>
        </row>
        <row r="3">
          <cell r="B3" t="str">
            <v>洪嘉梁</v>
          </cell>
          <cell r="C3" t="str">
            <v>男</v>
          </cell>
        </row>
        <row r="4">
          <cell r="B4" t="str">
            <v>郭俊潼</v>
          </cell>
          <cell r="C4" t="str">
            <v>男</v>
          </cell>
        </row>
        <row r="5">
          <cell r="B5" t="str">
            <v>邓杰</v>
          </cell>
          <cell r="C5" t="str">
            <v>男</v>
          </cell>
        </row>
        <row r="6">
          <cell r="B6" t="str">
            <v>戴晓杨</v>
          </cell>
          <cell r="C6" t="str">
            <v>男</v>
          </cell>
        </row>
        <row r="7">
          <cell r="B7" t="str">
            <v>戈仁智</v>
          </cell>
          <cell r="C7" t="str">
            <v>男</v>
          </cell>
        </row>
        <row r="8">
          <cell r="B8" t="str">
            <v>柯景彬</v>
          </cell>
          <cell r="C8" t="str">
            <v>男</v>
          </cell>
        </row>
        <row r="9">
          <cell r="B9" t="str">
            <v>叶夫同</v>
          </cell>
          <cell r="C9" t="str">
            <v>男</v>
          </cell>
        </row>
        <row r="10">
          <cell r="B10" t="str">
            <v>张弛</v>
          </cell>
          <cell r="C10" t="str">
            <v>男</v>
          </cell>
        </row>
        <row r="11">
          <cell r="B11" t="str">
            <v>王锦程</v>
          </cell>
          <cell r="C11" t="str">
            <v>男</v>
          </cell>
        </row>
        <row r="12">
          <cell r="B12" t="str">
            <v>叶子昊</v>
          </cell>
          <cell r="C12" t="str">
            <v>男</v>
          </cell>
        </row>
        <row r="13">
          <cell r="B13" t="str">
            <v>胡浩然</v>
          </cell>
          <cell r="C13" t="str">
            <v>男</v>
          </cell>
        </row>
        <row r="14">
          <cell r="B14" t="str">
            <v>张志成</v>
          </cell>
          <cell r="C14" t="str">
            <v>男</v>
          </cell>
        </row>
        <row r="15">
          <cell r="B15" t="str">
            <v>郑卓</v>
          </cell>
          <cell r="C15" t="str">
            <v>男</v>
          </cell>
        </row>
        <row r="16">
          <cell r="B16" t="str">
            <v>金泽鑫</v>
          </cell>
          <cell r="C16" t="str">
            <v>男</v>
          </cell>
        </row>
        <row r="17">
          <cell r="B17" t="str">
            <v>王青旭</v>
          </cell>
          <cell r="C17" t="str">
            <v>男</v>
          </cell>
        </row>
        <row r="18">
          <cell r="B18" t="str">
            <v>毛云鹤</v>
          </cell>
          <cell r="C18" t="str">
            <v>男</v>
          </cell>
        </row>
        <row r="19">
          <cell r="B19" t="str">
            <v>张鑫</v>
          </cell>
          <cell r="C19" t="str">
            <v>男</v>
          </cell>
        </row>
        <row r="20">
          <cell r="B20" t="str">
            <v>汪铖程</v>
          </cell>
          <cell r="C20" t="str">
            <v>男</v>
          </cell>
        </row>
        <row r="21">
          <cell r="B21" t="str">
            <v>陈昶烽</v>
          </cell>
          <cell r="C21" t="str">
            <v>男</v>
          </cell>
        </row>
        <row r="22">
          <cell r="B22" t="str">
            <v>杨贤敏</v>
          </cell>
          <cell r="C22" t="str">
            <v>男</v>
          </cell>
        </row>
        <row r="23">
          <cell r="B23" t="str">
            <v>许潇</v>
          </cell>
          <cell r="C23" t="str">
            <v>男</v>
          </cell>
        </row>
        <row r="24">
          <cell r="B24" t="str">
            <v>张钦斌</v>
          </cell>
          <cell r="C24" t="str">
            <v>男</v>
          </cell>
        </row>
        <row r="25">
          <cell r="B25" t="str">
            <v>郑元汇</v>
          </cell>
          <cell r="C25" t="str">
            <v>男</v>
          </cell>
        </row>
        <row r="26">
          <cell r="B26" t="str">
            <v>胡寅健</v>
          </cell>
          <cell r="C26" t="str">
            <v>男</v>
          </cell>
        </row>
        <row r="27">
          <cell r="B27" t="str">
            <v>李前序</v>
          </cell>
          <cell r="C27" t="str">
            <v>男</v>
          </cell>
        </row>
        <row r="28">
          <cell r="B28" t="str">
            <v>王霄</v>
          </cell>
          <cell r="C28" t="str">
            <v>男</v>
          </cell>
        </row>
        <row r="29">
          <cell r="B29" t="str">
            <v>王志浩</v>
          </cell>
          <cell r="C29" t="str">
            <v>男</v>
          </cell>
        </row>
        <row r="30">
          <cell r="B30" t="str">
            <v>林翊超</v>
          </cell>
          <cell r="C30" t="str">
            <v>男</v>
          </cell>
        </row>
        <row r="31">
          <cell r="B31" t="str">
            <v>张文彬</v>
          </cell>
          <cell r="C31" t="str">
            <v>男</v>
          </cell>
        </row>
        <row r="32">
          <cell r="B32" t="str">
            <v>翁滨伟</v>
          </cell>
          <cell r="C32" t="str">
            <v>男</v>
          </cell>
        </row>
        <row r="33">
          <cell r="B33" t="str">
            <v>连伟男</v>
          </cell>
          <cell r="C33" t="str">
            <v>男</v>
          </cell>
        </row>
        <row r="34">
          <cell r="B34" t="str">
            <v>黄泽</v>
          </cell>
          <cell r="C34" t="str">
            <v>男</v>
          </cell>
        </row>
        <row r="35">
          <cell r="B35" t="str">
            <v>陈悟迪</v>
          </cell>
          <cell r="C35" t="str">
            <v>男</v>
          </cell>
        </row>
        <row r="36">
          <cell r="B36" t="str">
            <v>翁叶凡</v>
          </cell>
          <cell r="C36" t="str">
            <v>男</v>
          </cell>
        </row>
        <row r="37">
          <cell r="B37" t="str">
            <v>黄传峰</v>
          </cell>
          <cell r="C37" t="str">
            <v>男</v>
          </cell>
        </row>
        <row r="38">
          <cell r="B38" t="str">
            <v>陈跃文</v>
          </cell>
          <cell r="C38" t="str">
            <v>男</v>
          </cell>
        </row>
        <row r="39">
          <cell r="B39" t="str">
            <v>潘周亮</v>
          </cell>
          <cell r="C39" t="str">
            <v>男</v>
          </cell>
        </row>
        <row r="40">
          <cell r="B40" t="str">
            <v>万宏伟</v>
          </cell>
          <cell r="C40" t="str">
            <v>男</v>
          </cell>
        </row>
        <row r="41">
          <cell r="B41" t="str">
            <v>王正浩</v>
          </cell>
          <cell r="C41" t="str">
            <v>男</v>
          </cell>
        </row>
        <row r="42">
          <cell r="B42" t="str">
            <v>董登博</v>
          </cell>
          <cell r="C42" t="str">
            <v>男</v>
          </cell>
        </row>
        <row r="43">
          <cell r="B43" t="str">
            <v>陈乐焕</v>
          </cell>
          <cell r="C43" t="str">
            <v>男</v>
          </cell>
        </row>
        <row r="44">
          <cell r="B44" t="str">
            <v>瞿子童</v>
          </cell>
          <cell r="C44" t="str">
            <v>男</v>
          </cell>
        </row>
        <row r="45">
          <cell r="B45" t="str">
            <v>姚柯</v>
          </cell>
          <cell r="C45" t="str">
            <v>男</v>
          </cell>
        </row>
        <row r="46">
          <cell r="B46" t="str">
            <v>郑天浩</v>
          </cell>
          <cell r="C46" t="str">
            <v>男</v>
          </cell>
        </row>
        <row r="47">
          <cell r="B47" t="str">
            <v>林声洲</v>
          </cell>
          <cell r="C47" t="str">
            <v>男</v>
          </cell>
        </row>
        <row r="48">
          <cell r="B48" t="str">
            <v>潘健</v>
          </cell>
          <cell r="C48" t="str">
            <v>男</v>
          </cell>
        </row>
        <row r="49">
          <cell r="B49" t="str">
            <v>王松乐</v>
          </cell>
          <cell r="C49" t="str">
            <v>男</v>
          </cell>
        </row>
        <row r="50">
          <cell r="B50" t="str">
            <v>黄树琪</v>
          </cell>
          <cell r="C50" t="str">
            <v>男</v>
          </cell>
        </row>
        <row r="51">
          <cell r="B51" t="str">
            <v>阮瑶君</v>
          </cell>
          <cell r="C51" t="str">
            <v>女</v>
          </cell>
        </row>
        <row r="52">
          <cell r="B52" t="str">
            <v>倪瑛</v>
          </cell>
          <cell r="C52" t="str">
            <v>女</v>
          </cell>
        </row>
        <row r="53">
          <cell r="B53" t="str">
            <v>葛静静</v>
          </cell>
          <cell r="C53" t="str">
            <v>女</v>
          </cell>
        </row>
        <row r="54">
          <cell r="B54" t="str">
            <v>林伊凡</v>
          </cell>
          <cell r="C54" t="str">
            <v>女</v>
          </cell>
        </row>
        <row r="55">
          <cell r="B55" t="str">
            <v>李赛骞</v>
          </cell>
          <cell r="C55" t="str">
            <v>女</v>
          </cell>
        </row>
        <row r="56">
          <cell r="B56" t="str">
            <v>叶晓金</v>
          </cell>
          <cell r="C56" t="str">
            <v>女</v>
          </cell>
        </row>
        <row r="57">
          <cell r="B57" t="str">
            <v>郑合谷</v>
          </cell>
          <cell r="C57" t="str">
            <v>女</v>
          </cell>
        </row>
        <row r="58">
          <cell r="B58" t="str">
            <v>朱婷婷</v>
          </cell>
          <cell r="C58" t="str">
            <v>女</v>
          </cell>
        </row>
        <row r="59">
          <cell r="B59" t="str">
            <v>朱书瑶</v>
          </cell>
          <cell r="C59" t="str">
            <v>女</v>
          </cell>
        </row>
        <row r="60">
          <cell r="B60" t="str">
            <v>姚浩丹</v>
          </cell>
          <cell r="C60" t="str">
            <v>女</v>
          </cell>
        </row>
        <row r="61">
          <cell r="B61" t="str">
            <v>董乐丹</v>
          </cell>
          <cell r="C61" t="str">
            <v>女</v>
          </cell>
        </row>
        <row r="62">
          <cell r="B62" t="str">
            <v>陈丹</v>
          </cell>
          <cell r="C62" t="str">
            <v>女</v>
          </cell>
        </row>
        <row r="63">
          <cell r="B63" t="str">
            <v>朱艳丹</v>
          </cell>
          <cell r="C63" t="str">
            <v>女</v>
          </cell>
        </row>
        <row r="64">
          <cell r="B64" t="str">
            <v>王舒婷</v>
          </cell>
          <cell r="C64" t="str">
            <v>女</v>
          </cell>
        </row>
        <row r="65">
          <cell r="B65" t="str">
            <v>张慕秋</v>
          </cell>
          <cell r="C65" t="str">
            <v>女</v>
          </cell>
        </row>
        <row r="66">
          <cell r="B66" t="str">
            <v>章智薇</v>
          </cell>
          <cell r="C66" t="str">
            <v>女</v>
          </cell>
        </row>
        <row r="67">
          <cell r="B67" t="str">
            <v>黄伊凡</v>
          </cell>
          <cell r="C67" t="str">
            <v>女</v>
          </cell>
        </row>
        <row r="68">
          <cell r="B68" t="str">
            <v>王晨</v>
          </cell>
          <cell r="C68" t="str">
            <v>女</v>
          </cell>
        </row>
        <row r="69">
          <cell r="B69" t="str">
            <v>张雨婷</v>
          </cell>
          <cell r="C69" t="str">
            <v>女</v>
          </cell>
        </row>
        <row r="70">
          <cell r="B70" t="str">
            <v>郑爽爽</v>
          </cell>
          <cell r="C70" t="str">
            <v>女</v>
          </cell>
        </row>
        <row r="71">
          <cell r="B71" t="str">
            <v>王婉婷</v>
          </cell>
          <cell r="C71" t="str">
            <v>女</v>
          </cell>
        </row>
        <row r="72">
          <cell r="B72" t="str">
            <v>周雨静</v>
          </cell>
          <cell r="C72" t="str">
            <v>女</v>
          </cell>
        </row>
        <row r="73">
          <cell r="B73" t="str">
            <v>何蓉蓉</v>
          </cell>
          <cell r="C73" t="str">
            <v>女</v>
          </cell>
        </row>
        <row r="74">
          <cell r="B74" t="str">
            <v>高梦琳</v>
          </cell>
          <cell r="C74" t="str">
            <v>女</v>
          </cell>
        </row>
        <row r="75">
          <cell r="B75" t="str">
            <v>姚雪洁</v>
          </cell>
          <cell r="C75" t="str">
            <v>女</v>
          </cell>
        </row>
        <row r="76">
          <cell r="B76" t="str">
            <v>张心怡</v>
          </cell>
          <cell r="C76" t="str">
            <v>女</v>
          </cell>
        </row>
        <row r="77">
          <cell r="B77" t="str">
            <v>吴云帆</v>
          </cell>
          <cell r="C77" t="str">
            <v>女</v>
          </cell>
        </row>
        <row r="78">
          <cell r="B78" t="str">
            <v>胡子仪</v>
          </cell>
          <cell r="C78" t="str">
            <v>女</v>
          </cell>
        </row>
        <row r="79">
          <cell r="B79" t="str">
            <v>刘子珺</v>
          </cell>
          <cell r="C79" t="str">
            <v>女</v>
          </cell>
        </row>
        <row r="80">
          <cell r="B80" t="str">
            <v>冯宁宁</v>
          </cell>
          <cell r="C80" t="str">
            <v>女</v>
          </cell>
        </row>
        <row r="81">
          <cell r="B81" t="str">
            <v>陈可可</v>
          </cell>
          <cell r="C81" t="str">
            <v>女</v>
          </cell>
        </row>
        <row r="82">
          <cell r="B82" t="str">
            <v>林丽韫</v>
          </cell>
          <cell r="C82" t="str">
            <v>女</v>
          </cell>
        </row>
        <row r="83">
          <cell r="B83" t="str">
            <v>王秋怡</v>
          </cell>
          <cell r="C83" t="str">
            <v>女</v>
          </cell>
        </row>
        <row r="84">
          <cell r="B84" t="str">
            <v>林慕寅</v>
          </cell>
          <cell r="C84" t="str">
            <v>女</v>
          </cell>
        </row>
        <row r="85">
          <cell r="B85" t="str">
            <v>蔡梦怡</v>
          </cell>
          <cell r="C85" t="str">
            <v>女</v>
          </cell>
        </row>
        <row r="86">
          <cell r="B86" t="str">
            <v>林芊孜</v>
          </cell>
          <cell r="C86" t="str">
            <v>女</v>
          </cell>
        </row>
        <row r="87">
          <cell r="B87" t="str">
            <v>尤祖茹</v>
          </cell>
          <cell r="C87" t="str">
            <v>女</v>
          </cell>
        </row>
        <row r="88">
          <cell r="B88" t="str">
            <v>金曲</v>
          </cell>
          <cell r="C88" t="str">
            <v>女</v>
          </cell>
        </row>
        <row r="89">
          <cell r="B89" t="str">
            <v>傅海静</v>
          </cell>
          <cell r="C89" t="str">
            <v>女</v>
          </cell>
        </row>
        <row r="90">
          <cell r="B90" t="str">
            <v>陈怡</v>
          </cell>
          <cell r="C90" t="str">
            <v>女</v>
          </cell>
        </row>
        <row r="91">
          <cell r="B91" t="str">
            <v>叶梦婷</v>
          </cell>
          <cell r="C91" t="str">
            <v>女</v>
          </cell>
        </row>
        <row r="92">
          <cell r="B92" t="str">
            <v>林星星</v>
          </cell>
          <cell r="C92" t="str">
            <v>女</v>
          </cell>
        </row>
        <row r="93">
          <cell r="B93" t="str">
            <v>陈紫灵</v>
          </cell>
          <cell r="C93" t="str">
            <v>女</v>
          </cell>
        </row>
        <row r="94">
          <cell r="B94" t="str">
            <v>严瑜</v>
          </cell>
          <cell r="C94" t="str">
            <v>女</v>
          </cell>
        </row>
        <row r="95">
          <cell r="B95" t="str">
            <v>关钦泽</v>
          </cell>
          <cell r="C95" t="str">
            <v>女</v>
          </cell>
        </row>
        <row r="96">
          <cell r="B96" t="str">
            <v>敖伊颍</v>
          </cell>
          <cell r="C96" t="str">
            <v>女</v>
          </cell>
        </row>
        <row r="97">
          <cell r="B97" t="str">
            <v>陈可欣</v>
          </cell>
          <cell r="C97" t="str">
            <v>女</v>
          </cell>
        </row>
        <row r="98">
          <cell r="B98" t="str">
            <v>胡怡泓</v>
          </cell>
          <cell r="C98" t="str">
            <v>女</v>
          </cell>
        </row>
        <row r="99">
          <cell r="B99" t="str">
            <v>胡彬彬</v>
          </cell>
          <cell r="C99" t="str">
            <v>女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姓名</v>
          </cell>
          <cell r="C2" t="str">
            <v>准考证号</v>
          </cell>
        </row>
        <row r="3">
          <cell r="B3" t="str">
            <v>王铁铮</v>
          </cell>
          <cell r="C3" t="str">
            <v>103021702720</v>
          </cell>
        </row>
        <row r="4">
          <cell r="B4" t="str">
            <v>洪嘉梁</v>
          </cell>
          <cell r="C4" t="str">
            <v>103021700719</v>
          </cell>
        </row>
        <row r="5">
          <cell r="B5" t="str">
            <v>郭俊潼</v>
          </cell>
          <cell r="C5" t="str">
            <v>103021700419</v>
          </cell>
        </row>
        <row r="6">
          <cell r="B6" t="str">
            <v>王舒婷</v>
          </cell>
          <cell r="C6" t="str">
            <v>103021702311</v>
          </cell>
        </row>
        <row r="7">
          <cell r="B7" t="str">
            <v>章智薇</v>
          </cell>
          <cell r="C7" t="str">
            <v>103021702209</v>
          </cell>
        </row>
        <row r="8">
          <cell r="B8" t="str">
            <v>胡怡泓</v>
          </cell>
          <cell r="C8" t="str">
            <v>103021704018</v>
          </cell>
        </row>
        <row r="9">
          <cell r="B9" t="str">
            <v>张志成</v>
          </cell>
          <cell r="C9" t="str">
            <v>103021702629</v>
          </cell>
        </row>
        <row r="10">
          <cell r="B10" t="str">
            <v>郑天浩</v>
          </cell>
          <cell r="C10" t="str">
            <v>103021702904</v>
          </cell>
        </row>
        <row r="11">
          <cell r="B11" t="str">
            <v>金泽鑫</v>
          </cell>
          <cell r="C11" t="str">
            <v>203021803106</v>
          </cell>
        </row>
        <row r="12">
          <cell r="B12" t="str">
            <v>毛云鹤</v>
          </cell>
          <cell r="C12" t="str">
            <v>203021800719</v>
          </cell>
        </row>
        <row r="13">
          <cell r="B13" t="str">
            <v>王青旭</v>
          </cell>
          <cell r="C13" t="str">
            <v>203021803323</v>
          </cell>
        </row>
        <row r="14">
          <cell r="B14" t="str">
            <v>郑卓</v>
          </cell>
          <cell r="C14" t="str">
            <v>203021802815</v>
          </cell>
        </row>
        <row r="15">
          <cell r="B15" t="str">
            <v>陈昶烽</v>
          </cell>
          <cell r="C15" t="str">
            <v>203021802913</v>
          </cell>
        </row>
        <row r="16">
          <cell r="B16" t="str">
            <v>汪铖程</v>
          </cell>
          <cell r="C16" t="str">
            <v>203021800304</v>
          </cell>
        </row>
        <row r="17">
          <cell r="B17" t="str">
            <v>许潇</v>
          </cell>
          <cell r="C17" t="str">
            <v>203021802530</v>
          </cell>
        </row>
        <row r="18">
          <cell r="B18" t="str">
            <v>杨贤敏</v>
          </cell>
          <cell r="C18" t="str">
            <v>203021803117</v>
          </cell>
        </row>
        <row r="19">
          <cell r="B19" t="str">
            <v>张鑫</v>
          </cell>
          <cell r="C19" t="str">
            <v>203021801505</v>
          </cell>
        </row>
        <row r="20">
          <cell r="B20" t="str">
            <v>葛静静</v>
          </cell>
          <cell r="C20" t="str">
            <v>203021803322</v>
          </cell>
        </row>
        <row r="21">
          <cell r="B21" t="str">
            <v>李前序</v>
          </cell>
          <cell r="C21" t="str">
            <v>203021803926</v>
          </cell>
        </row>
        <row r="22">
          <cell r="B22" t="str">
            <v>李赛骞</v>
          </cell>
          <cell r="C22" t="str">
            <v>203021801317</v>
          </cell>
        </row>
        <row r="23">
          <cell r="B23" t="str">
            <v>林伊凡</v>
          </cell>
          <cell r="C23" t="str">
            <v>203021802302</v>
          </cell>
        </row>
        <row r="24">
          <cell r="B24" t="str">
            <v>倪瑛</v>
          </cell>
          <cell r="C24" t="str">
            <v>203021801515</v>
          </cell>
        </row>
        <row r="25">
          <cell r="B25" t="str">
            <v>王霄</v>
          </cell>
          <cell r="C25" t="str">
            <v>203021802703</v>
          </cell>
        </row>
        <row r="26">
          <cell r="B26" t="str">
            <v>郑合谷</v>
          </cell>
          <cell r="C26" t="str">
            <v>203021801929</v>
          </cell>
        </row>
        <row r="27">
          <cell r="B27" t="str">
            <v>朱书瑶</v>
          </cell>
          <cell r="C27" t="str">
            <v>203021801324</v>
          </cell>
        </row>
        <row r="28">
          <cell r="B28" t="str">
            <v>胡寅健</v>
          </cell>
          <cell r="C28" t="str">
            <v>203021802907</v>
          </cell>
        </row>
        <row r="29">
          <cell r="B29" t="str">
            <v>张钦斌</v>
          </cell>
          <cell r="C29" t="str">
            <v>203021800130</v>
          </cell>
        </row>
        <row r="30">
          <cell r="B30" t="str">
            <v>郑元汇</v>
          </cell>
          <cell r="C30" t="str">
            <v>203021802213</v>
          </cell>
        </row>
        <row r="31">
          <cell r="B31" t="str">
            <v>林翊超</v>
          </cell>
          <cell r="C31" t="str">
            <v>203021800718</v>
          </cell>
        </row>
        <row r="32">
          <cell r="B32" t="str">
            <v>王志浩</v>
          </cell>
          <cell r="C32" t="str">
            <v>203021803615</v>
          </cell>
        </row>
        <row r="33">
          <cell r="B33" t="str">
            <v>张文彬</v>
          </cell>
          <cell r="C33" t="str">
            <v>203021803125</v>
          </cell>
        </row>
        <row r="34">
          <cell r="B34" t="str">
            <v>董乐丹</v>
          </cell>
          <cell r="C34" t="str">
            <v>203021800908</v>
          </cell>
        </row>
        <row r="35">
          <cell r="B35" t="str">
            <v>翁滨伟</v>
          </cell>
          <cell r="C35" t="str">
            <v>203021801007</v>
          </cell>
        </row>
        <row r="36">
          <cell r="B36" t="str">
            <v>陈丹</v>
          </cell>
          <cell r="C36" t="str">
            <v>203021803516</v>
          </cell>
        </row>
        <row r="37">
          <cell r="B37" t="str">
            <v>黄泽</v>
          </cell>
          <cell r="C37" t="str">
            <v>203021802210</v>
          </cell>
        </row>
        <row r="38">
          <cell r="B38" t="str">
            <v>连伟男</v>
          </cell>
          <cell r="C38" t="str">
            <v>203021804103</v>
          </cell>
        </row>
        <row r="39">
          <cell r="B39" t="str">
            <v>戈仁智</v>
          </cell>
          <cell r="C39" t="str">
            <v>403010300624</v>
          </cell>
        </row>
        <row r="40">
          <cell r="B40" t="str">
            <v>朱艳丹</v>
          </cell>
          <cell r="C40" t="str">
            <v>403010300312</v>
          </cell>
        </row>
        <row r="41">
          <cell r="B41" t="str">
            <v>陈悟迪</v>
          </cell>
          <cell r="C41" t="str">
            <v>203021802605</v>
          </cell>
        </row>
        <row r="42">
          <cell r="B42" t="str">
            <v>陈跃文</v>
          </cell>
          <cell r="C42" t="str">
            <v>203021802128</v>
          </cell>
        </row>
        <row r="43">
          <cell r="B43" t="str">
            <v>黄传峰</v>
          </cell>
          <cell r="C43" t="str">
            <v>203021802115</v>
          </cell>
        </row>
        <row r="44">
          <cell r="B44" t="str">
            <v>翁叶凡</v>
          </cell>
          <cell r="C44" t="str">
            <v>203021803809</v>
          </cell>
        </row>
        <row r="45">
          <cell r="B45" t="str">
            <v>林芊孜</v>
          </cell>
          <cell r="C45" t="str">
            <v>103021701901</v>
          </cell>
        </row>
        <row r="46">
          <cell r="B46" t="str">
            <v>陈可可</v>
          </cell>
          <cell r="C46" t="str">
            <v>103021703311</v>
          </cell>
        </row>
        <row r="47">
          <cell r="B47" t="str">
            <v>林丽韫</v>
          </cell>
          <cell r="C47" t="str">
            <v>103021702623</v>
          </cell>
        </row>
        <row r="48">
          <cell r="B48" t="str">
            <v>潘周亮</v>
          </cell>
          <cell r="C48" t="str">
            <v>303021805106</v>
          </cell>
        </row>
        <row r="49">
          <cell r="B49" t="str">
            <v>万宏伟</v>
          </cell>
          <cell r="C49" t="str">
            <v>303021804601</v>
          </cell>
        </row>
        <row r="50">
          <cell r="B50" t="str">
            <v>金曲</v>
          </cell>
          <cell r="C50" t="str">
            <v>303021804722</v>
          </cell>
        </row>
        <row r="51">
          <cell r="B51" t="str">
            <v>王正浩</v>
          </cell>
          <cell r="C51" t="str">
            <v>303021805309</v>
          </cell>
        </row>
        <row r="52">
          <cell r="B52" t="str">
            <v>董登博</v>
          </cell>
          <cell r="C52" t="str">
            <v>303021804622</v>
          </cell>
        </row>
        <row r="53">
          <cell r="B53" t="str">
            <v>陈乐焕</v>
          </cell>
          <cell r="C53" t="str">
            <v>303021805327</v>
          </cell>
        </row>
        <row r="54">
          <cell r="B54" t="str">
            <v>瞿子童</v>
          </cell>
          <cell r="C54" t="str">
            <v>303021805028</v>
          </cell>
        </row>
        <row r="55">
          <cell r="B55" t="str">
            <v>傅海静</v>
          </cell>
          <cell r="C55" t="str">
            <v>303021805713</v>
          </cell>
        </row>
        <row r="56">
          <cell r="B56" t="str">
            <v>陈怡</v>
          </cell>
          <cell r="C56" t="str">
            <v>303021805518</v>
          </cell>
        </row>
        <row r="57">
          <cell r="B57" t="str">
            <v>叶梦婷</v>
          </cell>
          <cell r="C57" t="str">
            <v>303021804825</v>
          </cell>
        </row>
        <row r="58">
          <cell r="B58" t="str">
            <v>林星星</v>
          </cell>
          <cell r="C58" t="str">
            <v>303021804627</v>
          </cell>
        </row>
        <row r="59">
          <cell r="B59" t="str">
            <v>姚柯</v>
          </cell>
          <cell r="C59" t="str">
            <v>303021804520</v>
          </cell>
        </row>
        <row r="60">
          <cell r="B60" t="str">
            <v>林慕寅</v>
          </cell>
          <cell r="C60" t="str">
            <v>103021701517</v>
          </cell>
        </row>
        <row r="61">
          <cell r="B61" t="str">
            <v>潘健</v>
          </cell>
          <cell r="C61" t="str">
            <v>103021703511</v>
          </cell>
        </row>
        <row r="62">
          <cell r="B62" t="str">
            <v>柯景彬</v>
          </cell>
          <cell r="C62" t="str">
            <v>103021701630</v>
          </cell>
        </row>
        <row r="63">
          <cell r="B63" t="str">
            <v>王婉婷</v>
          </cell>
          <cell r="C63" t="str">
            <v>103021701816</v>
          </cell>
        </row>
        <row r="64">
          <cell r="B64" t="str">
            <v>叶夫同</v>
          </cell>
          <cell r="C64" t="str">
            <v>103021701110</v>
          </cell>
        </row>
        <row r="65">
          <cell r="B65" t="str">
            <v>张弛</v>
          </cell>
          <cell r="C65" t="str">
            <v>103021700307</v>
          </cell>
        </row>
        <row r="66">
          <cell r="B66" t="str">
            <v>高梦琳</v>
          </cell>
          <cell r="C66" t="str">
            <v>103021703624</v>
          </cell>
        </row>
        <row r="67">
          <cell r="B67" t="str">
            <v>王晨</v>
          </cell>
          <cell r="C67" t="str">
            <v>103021703919</v>
          </cell>
        </row>
        <row r="68">
          <cell r="B68" t="str">
            <v>张雨婷</v>
          </cell>
          <cell r="C68" t="str">
            <v>103021703028</v>
          </cell>
        </row>
        <row r="69">
          <cell r="B69" t="str">
            <v>张心怡</v>
          </cell>
          <cell r="C69" t="str">
            <v>103021701318</v>
          </cell>
        </row>
        <row r="70">
          <cell r="B70" t="str">
            <v>吴云帆</v>
          </cell>
          <cell r="C70" t="str">
            <v>103021704003</v>
          </cell>
        </row>
        <row r="71">
          <cell r="B71" t="str">
            <v>胡子仪</v>
          </cell>
          <cell r="C71" t="str">
            <v>103021703828</v>
          </cell>
        </row>
        <row r="72">
          <cell r="B72" t="str">
            <v>邓杰</v>
          </cell>
          <cell r="C72" t="str">
            <v>103021701629</v>
          </cell>
        </row>
        <row r="73">
          <cell r="B73" t="str">
            <v>胡浩然</v>
          </cell>
          <cell r="C73" t="str">
            <v>103021701708</v>
          </cell>
        </row>
        <row r="74">
          <cell r="B74" t="str">
            <v>王松乐</v>
          </cell>
          <cell r="C74" t="str">
            <v>103021700512</v>
          </cell>
        </row>
        <row r="75">
          <cell r="B75" t="str">
            <v>黄树琪</v>
          </cell>
          <cell r="C75" t="str">
            <v>103021701309</v>
          </cell>
        </row>
        <row r="76">
          <cell r="B76" t="str">
            <v>刘子珺</v>
          </cell>
          <cell r="C76" t="str">
            <v>103021700517</v>
          </cell>
        </row>
        <row r="77">
          <cell r="B77" t="str">
            <v>叶子昊</v>
          </cell>
          <cell r="C77" t="str">
            <v>103021702708</v>
          </cell>
        </row>
        <row r="78">
          <cell r="B78" t="str">
            <v>冯宁宁</v>
          </cell>
          <cell r="C78" t="str">
            <v>103021700213</v>
          </cell>
        </row>
        <row r="79">
          <cell r="B79" t="str">
            <v>姚雪洁</v>
          </cell>
          <cell r="C79" t="str">
            <v>103021701407</v>
          </cell>
        </row>
        <row r="80">
          <cell r="B80" t="str">
            <v>严瑜</v>
          </cell>
          <cell r="C80" t="str">
            <v>103021702507</v>
          </cell>
        </row>
        <row r="81">
          <cell r="B81" t="str">
            <v>林声洲</v>
          </cell>
          <cell r="C81" t="str">
            <v>103021700325</v>
          </cell>
        </row>
        <row r="82">
          <cell r="B82" t="str">
            <v>尤祖茹</v>
          </cell>
          <cell r="C82" t="str">
            <v>103021701821</v>
          </cell>
        </row>
        <row r="83">
          <cell r="B83" t="str">
            <v>胡彬彬</v>
          </cell>
          <cell r="C83" t="str">
            <v>103021702819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C1" t="str">
            <v>姓名</v>
          </cell>
          <cell r="D1" t="str">
            <v>报考职位</v>
          </cell>
          <cell r="E1" t="str">
            <v>档案所在地
（查档地）</v>
          </cell>
          <cell r="F1" t="str">
            <v>毕业院校或工作单位</v>
          </cell>
        </row>
        <row r="2">
          <cell r="C2" t="str">
            <v>王铁铮</v>
          </cell>
          <cell r="D2" t="str">
            <v>一级科员1</v>
          </cell>
          <cell r="E2" t="str">
            <v>温州市司法局 </v>
          </cell>
          <cell r="F2" t="str">
            <v>温州市司法局 </v>
          </cell>
        </row>
        <row r="3">
          <cell r="C3" t="str">
            <v>洪嘉梁</v>
          </cell>
          <cell r="D3" t="str">
            <v>一级科员1</v>
          </cell>
          <cell r="E3" t="str">
            <v>温州市市级公办医院管理中心</v>
          </cell>
          <cell r="F3" t="str">
            <v>温州市市级公办医院管理中心</v>
          </cell>
        </row>
        <row r="4">
          <cell r="C4" t="str">
            <v>郭俊潼</v>
          </cell>
          <cell r="D4" t="str">
            <v>一级科员1</v>
          </cell>
          <cell r="E4" t="str">
            <v>中国农业银行温州洞头支行</v>
          </cell>
          <cell r="F4" t="str">
            <v>中国农业银行温州洞头支行</v>
          </cell>
        </row>
        <row r="5">
          <cell r="C5" t="str">
            <v>王舒婷</v>
          </cell>
          <cell r="D5" t="str">
            <v>一级科员2</v>
          </cell>
          <cell r="E5" t="str">
            <v>乐清市综合行政执法局</v>
          </cell>
          <cell r="F5" t="str">
            <v>乐清市综合行政执法局乐成街道综合行政执法中队</v>
          </cell>
        </row>
        <row r="6">
          <cell r="C6" t="str">
            <v>章智薇</v>
          </cell>
          <cell r="D6" t="str">
            <v>一级科员2</v>
          </cell>
          <cell r="E6" t="str">
            <v>乐清市人才管理服务中心</v>
          </cell>
          <cell r="F6" t="str">
            <v>温州商学院</v>
          </cell>
        </row>
        <row r="7">
          <cell r="C7" t="str">
            <v>黄伊凡</v>
          </cell>
          <cell r="D7" t="str">
            <v>一级科员3</v>
          </cell>
          <cell r="E7" t="str">
            <v>乐清市卫健局</v>
          </cell>
          <cell r="F7" t="str">
            <v>乐清市北白象中心卫生院</v>
          </cell>
        </row>
        <row r="8">
          <cell r="C8" t="str">
            <v>胡怡泓</v>
          </cell>
          <cell r="D8" t="str">
            <v>一级科员</v>
          </cell>
          <cell r="E8" t="str">
            <v>浙江大学</v>
          </cell>
        </row>
        <row r="9">
          <cell r="C9" t="str">
            <v>张志成</v>
          </cell>
          <cell r="D9" t="str">
            <v>一级科员3</v>
          </cell>
          <cell r="E9" t="str">
            <v>河海大学</v>
          </cell>
        </row>
        <row r="10">
          <cell r="C10" t="str">
            <v>敖伊颍</v>
          </cell>
          <cell r="D10" t="str">
            <v>一级科员1</v>
          </cell>
        </row>
        <row r="11">
          <cell r="C11" t="str">
            <v>郑天浩</v>
          </cell>
          <cell r="D11" t="str">
            <v>一级科员</v>
          </cell>
          <cell r="E11" t="str">
            <v>杭州市萧山区人才管理服务中心</v>
          </cell>
          <cell r="F11" t="str">
            <v>哈尔滨工业大学（威海）</v>
          </cell>
        </row>
        <row r="12">
          <cell r="C12" t="str">
            <v>林芊孜</v>
          </cell>
          <cell r="D12" t="str">
            <v>一级科员</v>
          </cell>
          <cell r="E12" t="str">
            <v>温州苍南科技局</v>
          </cell>
          <cell r="F12" t="str">
            <v>温州苍南科技局</v>
          </cell>
        </row>
        <row r="13">
          <cell r="C13" t="str">
            <v>陈可可</v>
          </cell>
          <cell r="D13" t="str">
            <v>一级科员</v>
          </cell>
          <cell r="E13" t="str">
            <v>浙江工商大学</v>
          </cell>
          <cell r="F13" t="str">
            <v>浙江工商大学</v>
          </cell>
        </row>
        <row r="14">
          <cell r="C14" t="str">
            <v>林丽韫</v>
          </cell>
          <cell r="D14" t="str">
            <v>一级科员</v>
          </cell>
          <cell r="E14" t="str">
            <v>龙湾区人力资源和社会保障局（就业创业和人才开发科）</v>
          </cell>
          <cell r="F14" t="str">
            <v>北京师范大学-香港浸会大学联合国际学院</v>
          </cell>
        </row>
        <row r="15">
          <cell r="C15" t="str">
            <v>潘周亮</v>
          </cell>
          <cell r="D15" t="str">
            <v>一级科员1</v>
          </cell>
          <cell r="E15" t="str">
            <v>瑞安人才市场</v>
          </cell>
          <cell r="F15" t="str">
            <v>金亮发农业专业合作社</v>
          </cell>
        </row>
        <row r="16">
          <cell r="C16" t="str">
            <v>万宏伟</v>
          </cell>
          <cell r="D16" t="str">
            <v>一级科员2</v>
          </cell>
          <cell r="E16" t="str">
            <v>临海市人才市场</v>
          </cell>
          <cell r="F16" t="str">
            <v>临海海宏液压科技股份有限公司</v>
          </cell>
        </row>
        <row r="17">
          <cell r="C17" t="str">
            <v>金曲</v>
          </cell>
          <cell r="D17" t="str">
            <v>一级科员3</v>
          </cell>
          <cell r="E17" t="str">
            <v>乐清农商银行</v>
          </cell>
          <cell r="F17" t="str">
            <v>乐清农商银行</v>
          </cell>
        </row>
        <row r="18">
          <cell r="C18" t="str">
            <v>王正浩</v>
          </cell>
          <cell r="D18" t="str">
            <v>一级科员4</v>
          </cell>
          <cell r="E18" t="str">
            <v>龙湾人社局</v>
          </cell>
          <cell r="F18" t="str">
            <v>温州市龙湾区人力资源和社会保障局</v>
          </cell>
        </row>
        <row r="19">
          <cell r="C19" t="str">
            <v>董登博</v>
          </cell>
          <cell r="D19" t="str">
            <v>一级科员5</v>
          </cell>
          <cell r="E19" t="str">
            <v>永嘉人才市场</v>
          </cell>
          <cell r="F19" t="str">
            <v>温州医科大学</v>
          </cell>
        </row>
        <row r="20">
          <cell r="C20" t="str">
            <v>陈乐焕</v>
          </cell>
          <cell r="D20" t="str">
            <v>一级科员5</v>
          </cell>
          <cell r="E20" t="str">
            <v>乐清人才市场</v>
          </cell>
          <cell r="F20" t="str">
            <v>温州医科大学</v>
          </cell>
        </row>
        <row r="21">
          <cell r="C21" t="str">
            <v>瞿子童</v>
          </cell>
          <cell r="D21" t="str">
            <v>一级科员5</v>
          </cell>
          <cell r="E21" t="str">
            <v>乐清市卫健局</v>
          </cell>
          <cell r="F21" t="str">
            <v>徐州医学院</v>
          </cell>
        </row>
        <row r="22">
          <cell r="C22" t="str">
            <v>傅海静</v>
          </cell>
          <cell r="D22" t="str">
            <v>一级科员6</v>
          </cell>
          <cell r="E22" t="str">
            <v>乐清人才市场</v>
          </cell>
          <cell r="F22" t="str">
            <v>乐清市第二人民医院</v>
          </cell>
        </row>
        <row r="23">
          <cell r="C23" t="str">
            <v>陈怡</v>
          </cell>
          <cell r="D23" t="str">
            <v>一级科员7</v>
          </cell>
          <cell r="E23" t="str">
            <v>嘉兴学院</v>
          </cell>
          <cell r="F23" t="str">
            <v>嘉兴学院</v>
          </cell>
        </row>
        <row r="24">
          <cell r="C24" t="str">
            <v>叶梦婷</v>
          </cell>
          <cell r="D24" t="str">
            <v>一级科员8</v>
          </cell>
          <cell r="E24" t="str">
            <v>乐清人才市场</v>
          </cell>
          <cell r="F24" t="str">
            <v>山东农业大学</v>
          </cell>
        </row>
        <row r="25">
          <cell r="C25" t="str">
            <v>林星星</v>
          </cell>
          <cell r="D25" t="str">
            <v>一级科员9</v>
          </cell>
          <cell r="E25" t="str">
            <v>宁波鄞州区人才服务中心</v>
          </cell>
          <cell r="F25" t="str">
            <v>南塘小学</v>
          </cell>
        </row>
        <row r="26">
          <cell r="C26" t="str">
            <v>姚柯</v>
          </cell>
          <cell r="D26" t="str">
            <v>一级科员10</v>
          </cell>
          <cell r="E26" t="str">
            <v>乐清人才市场</v>
          </cell>
          <cell r="F26" t="str">
            <v>浙江财经大学</v>
          </cell>
        </row>
        <row r="27">
          <cell r="C27" t="str">
            <v>林慕寅</v>
          </cell>
          <cell r="D27" t="str">
            <v>一级科员</v>
          </cell>
          <cell r="E27" t="str">
            <v>乐清市人才管理中心</v>
          </cell>
          <cell r="F27" t="str">
            <v>城南街道南岸社区</v>
          </cell>
        </row>
        <row r="28">
          <cell r="C28" t="str">
            <v>郑爽爽</v>
          </cell>
          <cell r="D28" t="str">
            <v>五级检察官助理1</v>
          </cell>
          <cell r="E28" t="str">
            <v>中国计量大学</v>
          </cell>
          <cell r="F28" t="str">
            <v>中国计量大学</v>
          </cell>
        </row>
        <row r="29">
          <cell r="C29" t="str">
            <v>柯景彬</v>
          </cell>
          <cell r="D29" t="str">
            <v>五级检察官助理2</v>
          </cell>
          <cell r="E29" t="str">
            <v>乐清人才市场，党员档案在杭州</v>
          </cell>
          <cell r="F29" t="str">
            <v>钱塘区人民检察院</v>
          </cell>
        </row>
        <row r="30">
          <cell r="C30" t="str">
            <v>王婉婷</v>
          </cell>
          <cell r="D30" t="str">
            <v>五级检察官助理3</v>
          </cell>
          <cell r="E30" t="str">
            <v>乐清人才市场</v>
          </cell>
          <cell r="F30" t="str">
            <v>华东政法大学</v>
          </cell>
        </row>
        <row r="31">
          <cell r="C31" t="str">
            <v>叶夫同</v>
          </cell>
          <cell r="D31" t="str">
            <v>五级检察官助理4</v>
          </cell>
          <cell r="E31" t="str">
            <v>乐清人才市场</v>
          </cell>
          <cell r="F31" t="str">
            <v>清江镇安监所</v>
          </cell>
        </row>
        <row r="32">
          <cell r="C32" t="str">
            <v>张弛</v>
          </cell>
          <cell r="D32" t="str">
            <v>五级法官助理1</v>
          </cell>
          <cell r="E32" t="str">
            <v>乐清市人才管理中心</v>
          </cell>
          <cell r="F32" t="str">
            <v>杭州师范大学</v>
          </cell>
        </row>
        <row r="33">
          <cell r="C33" t="str">
            <v>高梦琳</v>
          </cell>
          <cell r="D33" t="str">
            <v>五级法官助理2</v>
          </cell>
          <cell r="E33" t="str">
            <v>乐清市人才管理中心，党员+前西漳村</v>
          </cell>
          <cell r="F33" t="str">
            <v>浙江光正大律师事务所</v>
          </cell>
        </row>
        <row r="34">
          <cell r="C34" t="str">
            <v>王晨</v>
          </cell>
          <cell r="D34" t="str">
            <v>一级科员1</v>
          </cell>
          <cell r="E34" t="str">
            <v>乐清市人才管理服务中心</v>
          </cell>
        </row>
        <row r="35">
          <cell r="C35" t="str">
            <v>张雨婷</v>
          </cell>
          <cell r="D35" t="str">
            <v>一级科员2</v>
          </cell>
          <cell r="E35" t="str">
            <v>乐清市人才管理服务中心</v>
          </cell>
        </row>
        <row r="36">
          <cell r="C36" t="str">
            <v>胡浩然</v>
          </cell>
          <cell r="D36" t="str">
            <v>一级科员1</v>
          </cell>
          <cell r="E36" t="str">
            <v>乐清市人才管理服务中心</v>
          </cell>
        </row>
        <row r="37">
          <cell r="C37" t="str">
            <v>张心怡</v>
          </cell>
          <cell r="D37" t="str">
            <v>一级科员1</v>
          </cell>
          <cell r="E37" t="str">
            <v>福建省泉州市泉港区</v>
          </cell>
        </row>
        <row r="38">
          <cell r="C38" t="str">
            <v>吴云帆</v>
          </cell>
          <cell r="D38" t="str">
            <v>一级科员2</v>
          </cell>
          <cell r="E38" t="str">
            <v>福建省晋江市青阳街道</v>
          </cell>
          <cell r="F38" t="str">
            <v>晋江市深沪镇人民政府</v>
          </cell>
        </row>
        <row r="39">
          <cell r="C39" t="str">
            <v>胡子仪</v>
          </cell>
          <cell r="D39" t="str">
            <v>一级科员</v>
          </cell>
          <cell r="E39" t="str">
            <v>安徽省宣城市广德市</v>
          </cell>
          <cell r="F39" t="str">
            <v>华中农业大学</v>
          </cell>
        </row>
        <row r="40">
          <cell r="C40" t="str">
            <v>严瑜</v>
          </cell>
          <cell r="D40" t="str">
            <v>一级科员2</v>
          </cell>
          <cell r="E40" t="str">
            <v>江苏省镇江市丹阳市</v>
          </cell>
        </row>
        <row r="41">
          <cell r="C41" t="str">
            <v>林声洲</v>
          </cell>
          <cell r="D41" t="str">
            <v>一级科员3</v>
          </cell>
          <cell r="E41" t="str">
            <v>瓯海区人才管理服务中心</v>
          </cell>
          <cell r="F41" t="str">
            <v>云南大学滇池学院</v>
          </cell>
        </row>
        <row r="42">
          <cell r="C42" t="str">
            <v>陈紫灵</v>
          </cell>
          <cell r="D42" t="str">
            <v>一级科员1</v>
          </cell>
          <cell r="E42" t="str">
            <v>洞头区人才管理服务中心</v>
          </cell>
        </row>
        <row r="43">
          <cell r="C43" t="str">
            <v>关钦泽</v>
          </cell>
          <cell r="D43" t="str">
            <v>一级科员2</v>
          </cell>
          <cell r="E43" t="str">
            <v>黑龙江哈尔滨人力资源服务中心</v>
          </cell>
          <cell r="F43" t="str">
            <v>南京农业大学</v>
          </cell>
        </row>
        <row r="44">
          <cell r="C44" t="str">
            <v>邓杰</v>
          </cell>
          <cell r="D44" t="str">
            <v>一级科员</v>
          </cell>
          <cell r="E44" t="str">
            <v>杭州市余杭区人才管理服务中心</v>
          </cell>
        </row>
        <row r="45">
          <cell r="C45" t="str">
            <v>王松乐</v>
          </cell>
          <cell r="D45" t="str">
            <v>一级科员</v>
          </cell>
          <cell r="E45" t="str">
            <v>温州市发展和改革委员会</v>
          </cell>
          <cell r="F45" t="str">
            <v>温州市发展和改革委员会</v>
          </cell>
        </row>
        <row r="46">
          <cell r="C46" t="str">
            <v>黄树琪</v>
          </cell>
          <cell r="D46" t="str">
            <v>一级科员</v>
          </cell>
          <cell r="E46" t="str">
            <v>温州市自然资源和规划局</v>
          </cell>
          <cell r="F46" t="str">
            <v>温州市自然资源和规划局</v>
          </cell>
        </row>
        <row r="47">
          <cell r="C47" t="str">
            <v>刘子珺</v>
          </cell>
          <cell r="D47" t="str">
            <v>一级科员1</v>
          </cell>
          <cell r="E47" t="str">
            <v>华南理工大学</v>
          </cell>
        </row>
        <row r="48">
          <cell r="C48" t="str">
            <v>叶子昊</v>
          </cell>
          <cell r="D48" t="str">
            <v>一级科员2</v>
          </cell>
          <cell r="E48" t="str">
            <v>浙江大学宁波理工学院</v>
          </cell>
        </row>
        <row r="49">
          <cell r="C49" t="str">
            <v>冯宁宁</v>
          </cell>
          <cell r="D49" t="str">
            <v>一级科员3</v>
          </cell>
          <cell r="E49" t="str">
            <v>中建八局浙江建设有限公司</v>
          </cell>
        </row>
        <row r="50">
          <cell r="C50" t="str">
            <v>姚雪洁</v>
          </cell>
          <cell r="D50" t="str">
            <v>一级科员</v>
          </cell>
          <cell r="E50" t="str">
            <v>瑞安市人才交流和市场服务中心</v>
          </cell>
          <cell r="F50" t="str">
            <v>温州职业技术学院永嘉学院（临聘）</v>
          </cell>
        </row>
        <row r="51">
          <cell r="C51" t="str">
            <v>尤祖茹</v>
          </cell>
          <cell r="D51" t="str">
            <v>一级科员</v>
          </cell>
          <cell r="E51" t="str">
            <v>杭州师范大学</v>
          </cell>
        </row>
        <row r="52">
          <cell r="C52" t="str">
            <v>胡彬彬</v>
          </cell>
          <cell r="D52" t="str">
            <v>一级科员</v>
          </cell>
          <cell r="E52" t="str">
            <v>瓯海区</v>
          </cell>
          <cell r="F52" t="str">
            <v>英国杜伦大学</v>
          </cell>
        </row>
        <row r="53">
          <cell r="C53" t="str">
            <v>金泽鑫</v>
          </cell>
          <cell r="D53" t="str">
            <v>一级科员1</v>
          </cell>
          <cell r="E53" t="str">
            <v>乐清人才市场，党员在岭底</v>
          </cell>
        </row>
        <row r="54">
          <cell r="C54" t="str">
            <v>毛云鹤</v>
          </cell>
          <cell r="D54" t="str">
            <v>一级科员1</v>
          </cell>
          <cell r="E54" t="str">
            <v>泰顺</v>
          </cell>
        </row>
        <row r="55">
          <cell r="C55" t="str">
            <v>王青旭</v>
          </cell>
          <cell r="D55" t="str">
            <v>一级科员1</v>
          </cell>
          <cell r="E55" t="str">
            <v>龙湾区人才市场</v>
          </cell>
        </row>
        <row r="56">
          <cell r="C56" t="str">
            <v>郑卓</v>
          </cell>
          <cell r="D56" t="str">
            <v>一级科员1</v>
          </cell>
          <cell r="E56" t="str">
            <v>江苏省人才档案市场</v>
          </cell>
        </row>
        <row r="57">
          <cell r="C57" t="str">
            <v>陈昶烽</v>
          </cell>
          <cell r="D57" t="str">
            <v>一级科员2</v>
          </cell>
          <cell r="E57" t="str">
            <v>鹿城区人才市场</v>
          </cell>
        </row>
        <row r="58">
          <cell r="C58" t="str">
            <v>汪铖程</v>
          </cell>
          <cell r="D58" t="str">
            <v>一级科员2</v>
          </cell>
          <cell r="E58" t="str">
            <v>乐清人才市场</v>
          </cell>
        </row>
        <row r="59">
          <cell r="C59" t="str">
            <v>许潇</v>
          </cell>
          <cell r="D59" t="str">
            <v>一级科员2</v>
          </cell>
          <cell r="E59" t="str">
            <v>乐清人才市场</v>
          </cell>
        </row>
        <row r="60">
          <cell r="C60" t="str">
            <v>杨贤敏</v>
          </cell>
          <cell r="D60" t="str">
            <v>一级科员2</v>
          </cell>
          <cell r="E60" t="str">
            <v>南京</v>
          </cell>
        </row>
        <row r="61">
          <cell r="C61" t="str">
            <v>张鑫</v>
          </cell>
          <cell r="D61" t="str">
            <v>一级科员2</v>
          </cell>
          <cell r="E61" t="str">
            <v>杭州浙江理工大学</v>
          </cell>
        </row>
        <row r="62">
          <cell r="C62" t="str">
            <v>葛静静</v>
          </cell>
          <cell r="D62" t="str">
            <v>一级科员3</v>
          </cell>
          <cell r="E62" t="str">
            <v>乐清人才市场</v>
          </cell>
        </row>
        <row r="63">
          <cell r="C63" t="str">
            <v>李前序</v>
          </cell>
          <cell r="D63" t="str">
            <v>一级科员3</v>
          </cell>
          <cell r="E63" t="str">
            <v>乐清人才市场</v>
          </cell>
        </row>
        <row r="64">
          <cell r="C64" t="str">
            <v>李赛骞</v>
          </cell>
          <cell r="D64" t="str">
            <v>一级科员3</v>
          </cell>
          <cell r="E64" t="str">
            <v>永嘉人才中心</v>
          </cell>
        </row>
        <row r="65">
          <cell r="C65" t="str">
            <v>林伊凡</v>
          </cell>
          <cell r="D65" t="str">
            <v>一级科员3</v>
          </cell>
          <cell r="E65" t="str">
            <v>乐清人才市场</v>
          </cell>
        </row>
        <row r="66">
          <cell r="C66" t="str">
            <v>倪瑛</v>
          </cell>
          <cell r="D66" t="str">
            <v>一级科员3</v>
          </cell>
          <cell r="E66" t="str">
            <v>杭州浙江工商大学</v>
          </cell>
        </row>
        <row r="67">
          <cell r="C67" t="str">
            <v>王霄</v>
          </cell>
          <cell r="D67" t="str">
            <v>一级科员4</v>
          </cell>
          <cell r="E67" t="str">
            <v>金华浙江师范大学</v>
          </cell>
        </row>
        <row r="68">
          <cell r="C68" t="str">
            <v>郑合谷</v>
          </cell>
          <cell r="D68" t="str">
            <v>一级科员4</v>
          </cell>
          <cell r="E68" t="str">
            <v>杭州师范大学</v>
          </cell>
        </row>
        <row r="69">
          <cell r="C69" t="str">
            <v>朱书瑶</v>
          </cell>
          <cell r="D69" t="str">
            <v>一级科员4</v>
          </cell>
          <cell r="E69" t="str">
            <v>瑞安人才市场（湖州学校寄出在途）</v>
          </cell>
        </row>
        <row r="70">
          <cell r="C70" t="str">
            <v>胡寅健</v>
          </cell>
          <cell r="D70" t="str">
            <v>一级科员5</v>
          </cell>
          <cell r="E70" t="str">
            <v>杭州萧山人才市场</v>
          </cell>
        </row>
        <row r="71">
          <cell r="C71" t="str">
            <v>张钦斌</v>
          </cell>
          <cell r="D71" t="str">
            <v>一级科员5</v>
          </cell>
          <cell r="E71" t="str">
            <v>乐清人才市场</v>
          </cell>
        </row>
        <row r="72">
          <cell r="C72" t="str">
            <v>郑元汇</v>
          </cell>
          <cell r="D72" t="str">
            <v>一级科员5</v>
          </cell>
          <cell r="E72" t="str">
            <v>乐清</v>
          </cell>
        </row>
        <row r="73">
          <cell r="C73" t="str">
            <v>林翊超</v>
          </cell>
          <cell r="D73" t="str">
            <v>一级科员6</v>
          </cell>
          <cell r="E73" t="str">
            <v>乐清人才市场</v>
          </cell>
        </row>
        <row r="74">
          <cell r="C74" t="str">
            <v>王志浩</v>
          </cell>
          <cell r="D74" t="str">
            <v>一级科员6</v>
          </cell>
          <cell r="E74" t="str">
            <v>乐清人才市场</v>
          </cell>
        </row>
        <row r="75">
          <cell r="C75" t="str">
            <v>张文彬</v>
          </cell>
          <cell r="D75" t="str">
            <v>一级科员6</v>
          </cell>
          <cell r="E75" t="str">
            <v>温州市中心医院</v>
          </cell>
        </row>
        <row r="76">
          <cell r="C76" t="str">
            <v>董乐丹</v>
          </cell>
          <cell r="D76" t="str">
            <v>一级科员7</v>
          </cell>
          <cell r="E76" t="str">
            <v>杭州师范大学钱江学院</v>
          </cell>
        </row>
        <row r="77">
          <cell r="C77" t="str">
            <v>翁滨伟</v>
          </cell>
          <cell r="D77" t="str">
            <v>一级科员7</v>
          </cell>
          <cell r="E77" t="str">
            <v>乐清人才市场</v>
          </cell>
        </row>
        <row r="78">
          <cell r="C78" t="str">
            <v>姚浩丹</v>
          </cell>
          <cell r="D78" t="str">
            <v>一级科员7</v>
          </cell>
          <cell r="E78" t="str">
            <v>乐清人才市场</v>
          </cell>
        </row>
        <row r="79">
          <cell r="C79" t="str">
            <v>陈丹</v>
          </cell>
          <cell r="D79" t="str">
            <v>一级科员8</v>
          </cell>
          <cell r="E79" t="str">
            <v>永嘉人才市场</v>
          </cell>
        </row>
        <row r="80">
          <cell r="C80" t="str">
            <v>黄泽</v>
          </cell>
          <cell r="D80" t="str">
            <v>一级科员8</v>
          </cell>
          <cell r="E80" t="str">
            <v>乐清人才市场</v>
          </cell>
        </row>
        <row r="81">
          <cell r="C81" t="str">
            <v>连伟男</v>
          </cell>
          <cell r="D81" t="str">
            <v>一级科员8</v>
          </cell>
          <cell r="E81" t="str">
            <v>洞头</v>
          </cell>
        </row>
        <row r="82">
          <cell r="C82" t="str">
            <v>戈仁智</v>
          </cell>
          <cell r="D82" t="str">
            <v>优秀村干部</v>
          </cell>
          <cell r="E82" t="str">
            <v>乐清</v>
          </cell>
        </row>
        <row r="83">
          <cell r="C83" t="str">
            <v>朱艳丹</v>
          </cell>
          <cell r="D83" t="str">
            <v>优秀村干部</v>
          </cell>
          <cell r="E83" t="str">
            <v>乐清</v>
          </cell>
        </row>
        <row r="84">
          <cell r="C84" t="str">
            <v>陈悟迪</v>
          </cell>
          <cell r="D84" t="str">
            <v>专职人武干部</v>
          </cell>
          <cell r="E84" t="str">
            <v>乐清市人民武装部</v>
          </cell>
          <cell r="F84" t="str">
            <v>青岛工学院</v>
          </cell>
        </row>
        <row r="85">
          <cell r="C85" t="str">
            <v>陈跃文</v>
          </cell>
          <cell r="D85" t="str">
            <v>专职人武干部</v>
          </cell>
          <cell r="E85" t="str">
            <v>瑞安市退役军人事务局、瑞安市人才市场</v>
          </cell>
          <cell r="F85" t="str">
            <v>温州科技职业学院</v>
          </cell>
        </row>
        <row r="86">
          <cell r="C86" t="str">
            <v>黄传峰</v>
          </cell>
          <cell r="D86" t="str">
            <v>专职人武干部</v>
          </cell>
          <cell r="E86" t="str">
            <v>乐清人才市场</v>
          </cell>
          <cell r="F86" t="str">
            <v>浙江外国语学院</v>
          </cell>
        </row>
        <row r="87">
          <cell r="C87" t="str">
            <v>翁叶凡</v>
          </cell>
          <cell r="D87" t="str">
            <v>专职人武干部</v>
          </cell>
          <cell r="E87" t="str">
            <v>瑞安市退役军人事务局、瑞安市人才市场</v>
          </cell>
          <cell r="F87" t="str">
            <v>金华职业技术学院</v>
          </cell>
        </row>
        <row r="88">
          <cell r="C88" t="str">
            <v>王秋怡</v>
          </cell>
          <cell r="D88" t="str">
            <v>一级科员</v>
          </cell>
          <cell r="E88" t="str">
            <v>温州市雁荡山旅游发展集团有限公司</v>
          </cell>
          <cell r="F88" t="str">
            <v>温州市雁荡山旅游发展集团有限公司</v>
          </cell>
        </row>
        <row r="89">
          <cell r="C89" t="str">
            <v>倪舒琪</v>
          </cell>
          <cell r="D89" t="str">
            <v>一级科员</v>
          </cell>
          <cell r="E89" t="str">
            <v>乐清人才市场</v>
          </cell>
          <cell r="F89" t="str">
            <v>重庆医科大学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0"/>
  <sheetViews>
    <sheetView tabSelected="1" zoomScale="85" zoomScaleNormal="85" topLeftCell="A70" workbookViewId="0">
      <selection activeCell="H80" sqref="A1:H80"/>
    </sheetView>
  </sheetViews>
  <sheetFormatPr defaultColWidth="9" defaultRowHeight="13.5" outlineLevelCol="7"/>
  <cols>
    <col min="1" max="1" width="5.375" customWidth="1"/>
    <col min="2" max="2" width="24.5" customWidth="1"/>
    <col min="3" max="3" width="16.875" customWidth="1"/>
    <col min="4" max="4" width="7.375" customWidth="1"/>
    <col min="5" max="5" width="5.375" customWidth="1"/>
    <col min="6" max="6" width="12.125" customWidth="1"/>
    <col min="7" max="7" width="39.125" style="1" customWidth="1"/>
    <col min="8" max="8" width="14.125" customWidth="1"/>
  </cols>
  <sheetData>
    <row r="1" ht="3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ht="30" spans="1:8">
      <c r="A3" s="7">
        <v>1</v>
      </c>
      <c r="B3" s="24" t="s">
        <v>9</v>
      </c>
      <c r="C3" s="25" t="s">
        <v>10</v>
      </c>
      <c r="D3" s="26" t="s">
        <v>11</v>
      </c>
      <c r="E3" s="7" t="str">
        <f>VLOOKUP(D3,[1]乐清体检结果8.9!$B:$C,2,FALSE)</f>
        <v>男</v>
      </c>
      <c r="F3" s="27" t="str">
        <f>VLOOKUP(D3,[2]Sheet1!$B$2:$C$83,2,FALSE)</f>
        <v>103021702720</v>
      </c>
      <c r="G3" s="11" t="s">
        <v>12</v>
      </c>
      <c r="H3" s="12" t="s">
        <v>13</v>
      </c>
    </row>
    <row r="4" ht="30" spans="1:8">
      <c r="A4" s="7">
        <v>2</v>
      </c>
      <c r="B4" s="24" t="s">
        <v>9</v>
      </c>
      <c r="C4" s="25" t="s">
        <v>10</v>
      </c>
      <c r="D4" s="25" t="s">
        <v>14</v>
      </c>
      <c r="E4" s="7" t="str">
        <f>VLOOKUP(D4,[1]乐清体检结果8.9!$B:$C,2,FALSE)</f>
        <v>男</v>
      </c>
      <c r="F4" s="27" t="str">
        <f>VLOOKUP(D4,[2]Sheet1!$B$2:$C$83,2,FALSE)</f>
        <v>103021700719</v>
      </c>
      <c r="G4" s="11" t="s">
        <v>15</v>
      </c>
      <c r="H4" s="12" t="s">
        <v>13</v>
      </c>
    </row>
    <row r="5" ht="30" spans="1:8">
      <c r="A5" s="7">
        <v>3</v>
      </c>
      <c r="B5" s="24" t="s">
        <v>9</v>
      </c>
      <c r="C5" s="25" t="s">
        <v>10</v>
      </c>
      <c r="D5" s="25" t="s">
        <v>16</v>
      </c>
      <c r="E5" s="7" t="str">
        <f>VLOOKUP(D5,[1]乐清体检结果8.9!$B:$C,2,FALSE)</f>
        <v>男</v>
      </c>
      <c r="F5" s="27" t="str">
        <f>VLOOKUP(D5,[2]Sheet1!$B$2:$C$83,2,FALSE)</f>
        <v>103021700419</v>
      </c>
      <c r="G5" s="11" t="str">
        <f>VLOOKUP(D5,[3]Sheet1!$C$1:$F$89,4,FALSE)</f>
        <v>中国农业银行温州洞头支行</v>
      </c>
      <c r="H5" s="12" t="s">
        <v>13</v>
      </c>
    </row>
    <row r="6" ht="30" spans="1:8">
      <c r="A6" s="7">
        <v>4</v>
      </c>
      <c r="B6" s="24" t="s">
        <v>9</v>
      </c>
      <c r="C6" s="25" t="s">
        <v>17</v>
      </c>
      <c r="D6" s="25" t="s">
        <v>18</v>
      </c>
      <c r="E6" s="7" t="str">
        <f>VLOOKUP(D6,[1]乐清体检结果8.9!$B:$C,2,FALSE)</f>
        <v>女</v>
      </c>
      <c r="F6" s="27" t="str">
        <f>VLOOKUP(D6,[2]Sheet1!$B$2:$C$83,2,FALSE)</f>
        <v>103021702311</v>
      </c>
      <c r="G6" s="11" t="s">
        <v>19</v>
      </c>
      <c r="H6" s="12" t="s">
        <v>13</v>
      </c>
    </row>
    <row r="7" ht="30" spans="1:8">
      <c r="A7" s="7">
        <v>5</v>
      </c>
      <c r="B7" s="24" t="s">
        <v>9</v>
      </c>
      <c r="C7" s="25" t="s">
        <v>17</v>
      </c>
      <c r="D7" s="25" t="s">
        <v>20</v>
      </c>
      <c r="E7" s="7" t="str">
        <f>VLOOKUP(D7,[1]乐清体检结果8.9!$B:$C,2,FALSE)</f>
        <v>女</v>
      </c>
      <c r="F7" s="27" t="str">
        <f>VLOOKUP(D7,[2]Sheet1!$B$2:$C$83,2,FALSE)</f>
        <v>103021702209</v>
      </c>
      <c r="G7" s="11" t="str">
        <f>VLOOKUP(D7,[3]Sheet1!$C$1:$F$89,4,FALSE)</f>
        <v>温州商学院</v>
      </c>
      <c r="H7" s="12" t="s">
        <v>13</v>
      </c>
    </row>
    <row r="8" ht="30" customHeight="1" spans="1:8">
      <c r="A8" s="7">
        <v>6</v>
      </c>
      <c r="B8" s="24" t="s">
        <v>21</v>
      </c>
      <c r="C8" s="25" t="s">
        <v>10</v>
      </c>
      <c r="D8" s="25" t="s">
        <v>22</v>
      </c>
      <c r="E8" s="7" t="str">
        <f>VLOOKUP(D8,[1]乐清体检结果8.9!$B:$C,2,FALSE)</f>
        <v>男</v>
      </c>
      <c r="F8" s="7" t="str">
        <f>VLOOKUP(D8,[2]Sheet1!$B$2:$C$83,2,FALSE)</f>
        <v>203021802815</v>
      </c>
      <c r="G8" s="11" t="s">
        <v>23</v>
      </c>
      <c r="H8" s="12" t="s">
        <v>24</v>
      </c>
    </row>
    <row r="9" ht="30" customHeight="1" spans="1:8">
      <c r="A9" s="7">
        <v>7</v>
      </c>
      <c r="B9" s="28" t="s">
        <v>21</v>
      </c>
      <c r="C9" s="25" t="s">
        <v>10</v>
      </c>
      <c r="D9" s="25" t="s">
        <v>25</v>
      </c>
      <c r="E9" s="7" t="str">
        <f>VLOOKUP(D9,[1]乐清体检结果8.9!$B:$C,2,FALSE)</f>
        <v>男</v>
      </c>
      <c r="F9" s="7" t="str">
        <f>VLOOKUP(D9,[2]Sheet1!$B$2:$C$83,2,FALSE)</f>
        <v>203021803106</v>
      </c>
      <c r="G9" s="11" t="s">
        <v>26</v>
      </c>
      <c r="H9" s="14" t="s">
        <v>24</v>
      </c>
    </row>
    <row r="10" ht="30" customHeight="1" spans="1:8">
      <c r="A10" s="7">
        <v>8</v>
      </c>
      <c r="B10" s="28" t="s">
        <v>21</v>
      </c>
      <c r="C10" s="25" t="s">
        <v>10</v>
      </c>
      <c r="D10" s="25" t="s">
        <v>27</v>
      </c>
      <c r="E10" s="7" t="str">
        <f>VLOOKUP(D10,[1]乐清体检结果8.9!$B:$C,2,FALSE)</f>
        <v>男</v>
      </c>
      <c r="F10" s="7" t="str">
        <f>VLOOKUP(D10,[2]Sheet1!$B$2:$C$83,2,FALSE)</f>
        <v>203021803323</v>
      </c>
      <c r="G10" s="11" t="s">
        <v>28</v>
      </c>
      <c r="H10" s="14" t="s">
        <v>24</v>
      </c>
    </row>
    <row r="11" ht="30" customHeight="1" spans="1:8">
      <c r="A11" s="7">
        <v>9</v>
      </c>
      <c r="B11" s="28" t="s">
        <v>21</v>
      </c>
      <c r="C11" s="25" t="s">
        <v>10</v>
      </c>
      <c r="D11" s="25" t="s">
        <v>29</v>
      </c>
      <c r="E11" s="7" t="str">
        <f>VLOOKUP(D11,[1]乐清体检结果8.9!$B:$C,2,FALSE)</f>
        <v>男</v>
      </c>
      <c r="F11" s="7" t="str">
        <f>VLOOKUP(D11,[2]Sheet1!$B$2:$C$83,2,FALSE)</f>
        <v>203021800719</v>
      </c>
      <c r="G11" s="11" t="s">
        <v>30</v>
      </c>
      <c r="H11" s="14" t="s">
        <v>24</v>
      </c>
    </row>
    <row r="12" ht="30" customHeight="1" spans="1:8">
      <c r="A12" s="7">
        <v>10</v>
      </c>
      <c r="B12" s="28" t="s">
        <v>21</v>
      </c>
      <c r="C12" s="25" t="s">
        <v>17</v>
      </c>
      <c r="D12" s="25" t="s">
        <v>31</v>
      </c>
      <c r="E12" s="7" t="str">
        <f>VLOOKUP(D12,[1]乐清体检结果8.9!$B:$C,2,FALSE)</f>
        <v>男</v>
      </c>
      <c r="F12" s="7" t="str">
        <f>VLOOKUP(D12,[2]Sheet1!$B$2:$C$83,2,FALSE)</f>
        <v>203021801505</v>
      </c>
      <c r="G12" s="11" t="s">
        <v>32</v>
      </c>
      <c r="H12" s="14" t="s">
        <v>24</v>
      </c>
    </row>
    <row r="13" ht="30" customHeight="1" spans="1:8">
      <c r="A13" s="7">
        <v>11</v>
      </c>
      <c r="B13" s="28" t="s">
        <v>21</v>
      </c>
      <c r="C13" s="25" t="s">
        <v>17</v>
      </c>
      <c r="D13" s="25" t="s">
        <v>33</v>
      </c>
      <c r="E13" s="7" t="str">
        <f>VLOOKUP(D13,[1]乐清体检结果8.9!$B:$C,2,FALSE)</f>
        <v>男</v>
      </c>
      <c r="F13" s="7" t="str">
        <f>VLOOKUP(D13,[2]Sheet1!$B$2:$C$83,2,FALSE)</f>
        <v>203021800304</v>
      </c>
      <c r="G13" s="11" t="s">
        <v>34</v>
      </c>
      <c r="H13" s="14" t="s">
        <v>24</v>
      </c>
    </row>
    <row r="14" ht="30" customHeight="1" spans="1:8">
      <c r="A14" s="7">
        <v>12</v>
      </c>
      <c r="B14" s="28" t="s">
        <v>21</v>
      </c>
      <c r="C14" s="25" t="s">
        <v>17</v>
      </c>
      <c r="D14" s="25" t="s">
        <v>35</v>
      </c>
      <c r="E14" s="7" t="str">
        <f>VLOOKUP(D14,[1]乐清体检结果8.9!$B:$C,2,FALSE)</f>
        <v>男</v>
      </c>
      <c r="F14" s="7" t="str">
        <f>VLOOKUP(D14,[2]Sheet1!$B$2:$C$83,2,FALSE)</f>
        <v>203021802913</v>
      </c>
      <c r="G14" s="11" t="s">
        <v>36</v>
      </c>
      <c r="H14" s="14" t="s">
        <v>24</v>
      </c>
    </row>
    <row r="15" ht="30" customHeight="1" spans="1:8">
      <c r="A15" s="7">
        <v>13</v>
      </c>
      <c r="B15" s="28" t="s">
        <v>21</v>
      </c>
      <c r="C15" s="25" t="s">
        <v>17</v>
      </c>
      <c r="D15" s="25" t="s">
        <v>37</v>
      </c>
      <c r="E15" s="7" t="str">
        <f>VLOOKUP(D15,[1]乐清体检结果8.9!$B:$C,2,FALSE)</f>
        <v>男</v>
      </c>
      <c r="F15" s="7" t="str">
        <f>VLOOKUP(D15,[2]Sheet1!$B$2:$C$83,2,FALSE)</f>
        <v>203021802530</v>
      </c>
      <c r="G15" s="11" t="s">
        <v>38</v>
      </c>
      <c r="H15" s="14" t="s">
        <v>24</v>
      </c>
    </row>
    <row r="16" ht="30" customHeight="1" spans="1:8">
      <c r="A16" s="7">
        <v>14</v>
      </c>
      <c r="B16" s="28" t="s">
        <v>21</v>
      </c>
      <c r="C16" s="25" t="s">
        <v>39</v>
      </c>
      <c r="D16" s="25" t="s">
        <v>40</v>
      </c>
      <c r="E16" s="7" t="str">
        <f>VLOOKUP(D16,[1]乐清体检结果8.9!$B:$C,2,FALSE)</f>
        <v>女</v>
      </c>
      <c r="F16" s="7" t="str">
        <f>VLOOKUP(D16,[2]Sheet1!$B$2:$C$83,2,FALSE)</f>
        <v>203021801515</v>
      </c>
      <c r="G16" s="11" t="s">
        <v>41</v>
      </c>
      <c r="H16" s="14" t="s">
        <v>24</v>
      </c>
    </row>
    <row r="17" ht="30" customHeight="1" spans="1:8">
      <c r="A17" s="7">
        <v>15</v>
      </c>
      <c r="B17" s="28" t="s">
        <v>21</v>
      </c>
      <c r="C17" s="25" t="s">
        <v>39</v>
      </c>
      <c r="D17" s="25" t="s">
        <v>42</v>
      </c>
      <c r="E17" s="7" t="str">
        <f>VLOOKUP(D17,[1]乐清体检结果8.9!$B:$C,2,FALSE)</f>
        <v>男</v>
      </c>
      <c r="F17" s="7" t="str">
        <f>VLOOKUP(D17,[2]Sheet1!$B$2:$C$83,2,FALSE)</f>
        <v>203021803926</v>
      </c>
      <c r="G17" s="11" t="s">
        <v>43</v>
      </c>
      <c r="H17" s="14" t="s">
        <v>24</v>
      </c>
    </row>
    <row r="18" ht="30" customHeight="1" spans="1:8">
      <c r="A18" s="7">
        <v>16</v>
      </c>
      <c r="B18" s="28" t="s">
        <v>21</v>
      </c>
      <c r="C18" s="25" t="s">
        <v>39</v>
      </c>
      <c r="D18" s="25" t="s">
        <v>44</v>
      </c>
      <c r="E18" s="7" t="str">
        <f>VLOOKUP(D18,[1]乐清体检结果8.9!$B:$C,2,FALSE)</f>
        <v>女</v>
      </c>
      <c r="F18" s="7" t="str">
        <f>VLOOKUP(D18,[2]Sheet1!$B$2:$C$83,2,FALSE)</f>
        <v>203021803322</v>
      </c>
      <c r="G18" s="11" t="s">
        <v>45</v>
      </c>
      <c r="H18" s="14" t="s">
        <v>24</v>
      </c>
    </row>
    <row r="19" ht="30" customHeight="1" spans="1:8">
      <c r="A19" s="7">
        <v>17</v>
      </c>
      <c r="B19" s="28" t="s">
        <v>21</v>
      </c>
      <c r="C19" s="25" t="s">
        <v>39</v>
      </c>
      <c r="D19" s="25" t="s">
        <v>46</v>
      </c>
      <c r="E19" s="7" t="str">
        <f>VLOOKUP(D19,[1]乐清体检结果8.9!$B:$C,2,FALSE)</f>
        <v>女</v>
      </c>
      <c r="F19" s="7" t="str">
        <f>VLOOKUP(D19,[2]Sheet1!$B$2:$C$83,2,FALSE)</f>
        <v>203021802302</v>
      </c>
      <c r="G19" s="11" t="s">
        <v>47</v>
      </c>
      <c r="H19" s="14" t="s">
        <v>24</v>
      </c>
    </row>
    <row r="20" ht="30" customHeight="1" spans="1:8">
      <c r="A20" s="7">
        <v>18</v>
      </c>
      <c r="B20" s="28" t="s">
        <v>21</v>
      </c>
      <c r="C20" s="25" t="s">
        <v>39</v>
      </c>
      <c r="D20" s="25" t="s">
        <v>48</v>
      </c>
      <c r="E20" s="7" t="str">
        <f>VLOOKUP(D20,[1]乐清体检结果8.9!$B:$C,2,FALSE)</f>
        <v>女</v>
      </c>
      <c r="F20" s="7" t="str">
        <f>VLOOKUP(D20,[2]Sheet1!$B$2:$C$83,2,FALSE)</f>
        <v>203021801317</v>
      </c>
      <c r="G20" s="11" t="s">
        <v>49</v>
      </c>
      <c r="H20" s="14" t="s">
        <v>24</v>
      </c>
    </row>
    <row r="21" ht="30" customHeight="1" spans="1:8">
      <c r="A21" s="7">
        <v>19</v>
      </c>
      <c r="B21" s="28" t="s">
        <v>21</v>
      </c>
      <c r="C21" s="25" t="s">
        <v>50</v>
      </c>
      <c r="D21" s="25" t="s">
        <v>51</v>
      </c>
      <c r="E21" s="7" t="str">
        <f>VLOOKUP(D21,[1]乐清体检结果8.9!$B:$C,2,FALSE)</f>
        <v>男</v>
      </c>
      <c r="F21" s="7" t="str">
        <f>VLOOKUP(D21,[2]Sheet1!$B$2:$C$83,2,FALSE)</f>
        <v>203021802703</v>
      </c>
      <c r="G21" s="11" t="s">
        <v>52</v>
      </c>
      <c r="H21" s="14" t="s">
        <v>24</v>
      </c>
    </row>
    <row r="22" ht="30" customHeight="1" spans="1:8">
      <c r="A22" s="7">
        <v>20</v>
      </c>
      <c r="B22" s="28" t="s">
        <v>21</v>
      </c>
      <c r="C22" s="25" t="s">
        <v>50</v>
      </c>
      <c r="D22" s="25" t="s">
        <v>53</v>
      </c>
      <c r="E22" s="7" t="str">
        <f>VLOOKUP(D22,[1]乐清体检结果8.9!$B:$C,2,FALSE)</f>
        <v>女</v>
      </c>
      <c r="F22" s="7" t="str">
        <f>VLOOKUP(D22,[2]Sheet1!$B$2:$C$83,2,FALSE)</f>
        <v>203021801929</v>
      </c>
      <c r="G22" s="11" t="s">
        <v>54</v>
      </c>
      <c r="H22" s="14" t="s">
        <v>24</v>
      </c>
    </row>
    <row r="23" ht="30" customHeight="1" spans="1:8">
      <c r="A23" s="7">
        <v>21</v>
      </c>
      <c r="B23" s="28" t="s">
        <v>21</v>
      </c>
      <c r="C23" s="25" t="s">
        <v>50</v>
      </c>
      <c r="D23" s="25" t="s">
        <v>55</v>
      </c>
      <c r="E23" s="7" t="str">
        <f>VLOOKUP(D23,[1]乐清体检结果8.9!$B:$C,2,FALSE)</f>
        <v>女</v>
      </c>
      <c r="F23" s="7" t="str">
        <f>VLOOKUP(D23,[2]Sheet1!$B$2:$C$83,2,FALSE)</f>
        <v>203021801324</v>
      </c>
      <c r="G23" s="11" t="s">
        <v>56</v>
      </c>
      <c r="H23" s="14" t="s">
        <v>24</v>
      </c>
    </row>
    <row r="24" ht="30" customHeight="1" spans="1:8">
      <c r="A24" s="7">
        <v>22</v>
      </c>
      <c r="B24" s="28" t="s">
        <v>21</v>
      </c>
      <c r="C24" s="25" t="s">
        <v>57</v>
      </c>
      <c r="D24" s="25" t="s">
        <v>58</v>
      </c>
      <c r="E24" s="7" t="str">
        <f>VLOOKUP(D24,[1]乐清体检结果8.9!$B:$C,2,FALSE)</f>
        <v>男</v>
      </c>
      <c r="F24" s="7" t="str">
        <f>VLOOKUP(D24,[2]Sheet1!$B$2:$C$83,2,FALSE)</f>
        <v>203021800130</v>
      </c>
      <c r="G24" s="11" t="s">
        <v>59</v>
      </c>
      <c r="H24" s="14" t="s">
        <v>24</v>
      </c>
    </row>
    <row r="25" ht="30" customHeight="1" spans="1:8">
      <c r="A25" s="7">
        <v>23</v>
      </c>
      <c r="B25" s="28" t="s">
        <v>21</v>
      </c>
      <c r="C25" s="25" t="s">
        <v>57</v>
      </c>
      <c r="D25" s="25" t="s">
        <v>60</v>
      </c>
      <c r="E25" s="7" t="str">
        <f>VLOOKUP(D25,[1]乐清体检结果8.9!$B:$C,2,FALSE)</f>
        <v>男</v>
      </c>
      <c r="F25" s="7" t="str">
        <f>VLOOKUP(D25,[2]Sheet1!$B$2:$C$83,2,FALSE)</f>
        <v>203021802213</v>
      </c>
      <c r="G25" s="11" t="s">
        <v>61</v>
      </c>
      <c r="H25" s="14" t="s">
        <v>24</v>
      </c>
    </row>
    <row r="26" ht="30" customHeight="1" spans="1:8">
      <c r="A26" s="7">
        <v>24</v>
      </c>
      <c r="B26" s="28" t="s">
        <v>21</v>
      </c>
      <c r="C26" s="25" t="s">
        <v>62</v>
      </c>
      <c r="D26" s="25" t="s">
        <v>63</v>
      </c>
      <c r="E26" s="7" t="str">
        <f>VLOOKUP(D26,[1]乐清体检结果8.9!$B:$C,2,FALSE)</f>
        <v>男</v>
      </c>
      <c r="F26" s="7" t="str">
        <f>VLOOKUP(D26,[2]Sheet1!$B$2:$C$83,2,FALSE)</f>
        <v>203021803615</v>
      </c>
      <c r="G26" s="11" t="s">
        <v>64</v>
      </c>
      <c r="H26" s="14" t="s">
        <v>24</v>
      </c>
    </row>
    <row r="27" ht="30" customHeight="1" spans="1:8">
      <c r="A27" s="7">
        <v>25</v>
      </c>
      <c r="B27" s="28" t="s">
        <v>21</v>
      </c>
      <c r="C27" s="25" t="s">
        <v>62</v>
      </c>
      <c r="D27" s="25" t="s">
        <v>65</v>
      </c>
      <c r="E27" s="7" t="str">
        <f>VLOOKUP(D27,[1]乐清体检结果8.9!$B:$C,2,FALSE)</f>
        <v>男</v>
      </c>
      <c r="F27" s="7" t="str">
        <f>VLOOKUP(D27,[2]Sheet1!$B$2:$C$83,2,FALSE)</f>
        <v>203021800718</v>
      </c>
      <c r="G27" s="11" t="s">
        <v>66</v>
      </c>
      <c r="H27" s="14" t="s">
        <v>24</v>
      </c>
    </row>
    <row r="28" ht="30" customHeight="1" spans="1:8">
      <c r="A28" s="7">
        <v>26</v>
      </c>
      <c r="B28" s="28" t="s">
        <v>21</v>
      </c>
      <c r="C28" s="25" t="s">
        <v>62</v>
      </c>
      <c r="D28" s="25" t="s">
        <v>67</v>
      </c>
      <c r="E28" s="7" t="str">
        <f>VLOOKUP(D28,[1]乐清体检结果8.9!$B:$C,2,FALSE)</f>
        <v>男</v>
      </c>
      <c r="F28" s="7" t="str">
        <f>VLOOKUP(D28,[2]Sheet1!$B$2:$C$83,2,FALSE)</f>
        <v>203021803125</v>
      </c>
      <c r="G28" s="11" t="s">
        <v>68</v>
      </c>
      <c r="H28" s="14" t="s">
        <v>24</v>
      </c>
    </row>
    <row r="29" ht="30" customHeight="1" spans="1:8">
      <c r="A29" s="7">
        <v>27</v>
      </c>
      <c r="B29" s="13" t="s">
        <v>69</v>
      </c>
      <c r="C29" s="25" t="s">
        <v>70</v>
      </c>
      <c r="D29" s="9" t="s">
        <v>71</v>
      </c>
      <c r="E29" s="7" t="str">
        <f>VLOOKUP(D29,[1]乐清体检结果8.9!$B:$C,2,FALSE)</f>
        <v>女</v>
      </c>
      <c r="F29" s="29" t="s">
        <v>72</v>
      </c>
      <c r="G29" s="11" t="s">
        <v>73</v>
      </c>
      <c r="H29" s="14" t="s">
        <v>24</v>
      </c>
    </row>
    <row r="30" ht="30" customHeight="1" spans="1:8">
      <c r="A30" s="7">
        <v>28</v>
      </c>
      <c r="B30" s="28" t="s">
        <v>21</v>
      </c>
      <c r="C30" s="25" t="s">
        <v>70</v>
      </c>
      <c r="D30" s="25" t="s">
        <v>74</v>
      </c>
      <c r="E30" s="7" t="str">
        <f>VLOOKUP(D30,[1]乐清体检结果8.9!$B:$C,2,FALSE)</f>
        <v>女</v>
      </c>
      <c r="F30" s="7" t="str">
        <f>VLOOKUP(D30,[2]Sheet1!$B$2:$C$83,2,FALSE)</f>
        <v>203021800908</v>
      </c>
      <c r="G30" s="11" t="s">
        <v>75</v>
      </c>
      <c r="H30" s="14" t="s">
        <v>24</v>
      </c>
    </row>
    <row r="31" ht="30" customHeight="1" spans="1:8">
      <c r="A31" s="7">
        <v>29</v>
      </c>
      <c r="B31" s="28" t="s">
        <v>21</v>
      </c>
      <c r="C31" s="25" t="s">
        <v>70</v>
      </c>
      <c r="D31" s="25" t="s">
        <v>76</v>
      </c>
      <c r="E31" s="7" t="str">
        <f>VLOOKUP(D31,[1]乐清体检结果8.9!$B:$C,2,FALSE)</f>
        <v>男</v>
      </c>
      <c r="F31" s="7" t="str">
        <f>VLOOKUP(D31,[2]Sheet1!$B$2:$C$83,2,FALSE)</f>
        <v>203021801007</v>
      </c>
      <c r="G31" s="11" t="s">
        <v>77</v>
      </c>
      <c r="H31" s="14" t="s">
        <v>24</v>
      </c>
    </row>
    <row r="32" ht="30" customHeight="1" spans="1:8">
      <c r="A32" s="7">
        <v>30</v>
      </c>
      <c r="B32" s="28" t="s">
        <v>21</v>
      </c>
      <c r="C32" s="25" t="s">
        <v>78</v>
      </c>
      <c r="D32" s="25" t="s">
        <v>79</v>
      </c>
      <c r="E32" s="7" t="str">
        <f>VLOOKUP(D32,[1]乐清体检结果8.9!$B:$C,2,FALSE)</f>
        <v>男</v>
      </c>
      <c r="F32" s="7" t="str">
        <f>VLOOKUP(D32,[2]Sheet1!$B$2:$C$83,2,FALSE)</f>
        <v>203021804103</v>
      </c>
      <c r="G32" s="11" t="s">
        <v>80</v>
      </c>
      <c r="H32" s="14" t="s">
        <v>24</v>
      </c>
    </row>
    <row r="33" ht="30" customHeight="1" spans="1:8">
      <c r="A33" s="7">
        <v>31</v>
      </c>
      <c r="B33" s="28" t="s">
        <v>21</v>
      </c>
      <c r="C33" s="25" t="s">
        <v>78</v>
      </c>
      <c r="D33" s="25" t="s">
        <v>81</v>
      </c>
      <c r="E33" s="7" t="str">
        <f>VLOOKUP(D33,[1]乐清体检结果8.9!$B:$C,2,FALSE)</f>
        <v>男</v>
      </c>
      <c r="F33" s="7" t="str">
        <f>VLOOKUP(D33,[2]Sheet1!$B$2:$C$83,2,FALSE)</f>
        <v>203021802210</v>
      </c>
      <c r="G33" s="11" t="s">
        <v>82</v>
      </c>
      <c r="H33" s="14" t="s">
        <v>24</v>
      </c>
    </row>
    <row r="34" ht="30" customHeight="1" spans="1:8">
      <c r="A34" s="7">
        <v>32</v>
      </c>
      <c r="B34" s="28" t="s">
        <v>21</v>
      </c>
      <c r="C34" s="25" t="s">
        <v>78</v>
      </c>
      <c r="D34" s="25" t="s">
        <v>83</v>
      </c>
      <c r="E34" s="7" t="str">
        <f>VLOOKUP(D34,[1]乐清体检结果8.9!$B:$C,2,FALSE)</f>
        <v>女</v>
      </c>
      <c r="F34" s="7" t="str">
        <f>VLOOKUP(D34,[2]Sheet1!$B$2:$C$83,2,FALSE)</f>
        <v>203021803516</v>
      </c>
      <c r="G34" s="11" t="s">
        <v>84</v>
      </c>
      <c r="H34" s="14" t="s">
        <v>24</v>
      </c>
    </row>
    <row r="35" ht="30" customHeight="1" spans="1:8">
      <c r="A35" s="7">
        <v>33</v>
      </c>
      <c r="B35" s="28" t="s">
        <v>21</v>
      </c>
      <c r="C35" s="10" t="s">
        <v>85</v>
      </c>
      <c r="D35" s="9" t="s">
        <v>86</v>
      </c>
      <c r="E35" s="7" t="str">
        <f>VLOOKUP(D35,[1]乐清体检结果8.9!$B:$C,2,FALSE)</f>
        <v>男</v>
      </c>
      <c r="F35" s="7" t="str">
        <f>VLOOKUP(D35,[2]Sheet1!$B$2:$C$83,2,FALSE)</f>
        <v>203021802605</v>
      </c>
      <c r="G35" s="11" t="s">
        <v>87</v>
      </c>
      <c r="H35" s="12" t="s">
        <v>88</v>
      </c>
    </row>
    <row r="36" ht="30" customHeight="1" spans="1:8">
      <c r="A36" s="7">
        <v>34</v>
      </c>
      <c r="B36" s="28" t="s">
        <v>21</v>
      </c>
      <c r="C36" s="10" t="s">
        <v>85</v>
      </c>
      <c r="D36" s="9" t="s">
        <v>89</v>
      </c>
      <c r="E36" s="7" t="str">
        <f>VLOOKUP(D36,[1]乐清体检结果8.9!$B:$C,2,FALSE)</f>
        <v>男</v>
      </c>
      <c r="F36" s="7" t="str">
        <f>VLOOKUP(D36,[2]Sheet1!$B$2:$C$83,2,FALSE)</f>
        <v>203021803809</v>
      </c>
      <c r="G36" s="1" t="s">
        <v>90</v>
      </c>
      <c r="H36" s="12" t="s">
        <v>88</v>
      </c>
    </row>
    <row r="37" ht="30" customHeight="1" spans="1:8">
      <c r="A37" s="7">
        <v>35</v>
      </c>
      <c r="B37" s="28" t="s">
        <v>21</v>
      </c>
      <c r="C37" s="10" t="s">
        <v>85</v>
      </c>
      <c r="D37" s="9" t="s">
        <v>91</v>
      </c>
      <c r="E37" s="7" t="str">
        <f>VLOOKUP(D37,[1]乐清体检结果8.9!$B:$C,2,FALSE)</f>
        <v>男</v>
      </c>
      <c r="F37" s="7" t="str">
        <f>VLOOKUP(D37,[2]Sheet1!$B$2:$C$83,2,FALSE)</f>
        <v>203021802115</v>
      </c>
      <c r="G37" s="11" t="s">
        <v>92</v>
      </c>
      <c r="H37" s="12" t="s">
        <v>88</v>
      </c>
    </row>
    <row r="38" ht="30" customHeight="1" spans="1:8">
      <c r="A38" s="7">
        <v>36</v>
      </c>
      <c r="B38" s="28" t="s">
        <v>21</v>
      </c>
      <c r="C38" s="10" t="s">
        <v>85</v>
      </c>
      <c r="D38" s="9" t="s">
        <v>93</v>
      </c>
      <c r="E38" s="7" t="str">
        <f>VLOOKUP(D38,[1]乐清体检结果8.9!$B:$C,2,FALSE)</f>
        <v>男</v>
      </c>
      <c r="F38" s="7" t="str">
        <f>VLOOKUP(D38,[2]Sheet1!$B$2:$C$83,2,FALSE)</f>
        <v>203021802128</v>
      </c>
      <c r="G38" s="11" t="s">
        <v>94</v>
      </c>
      <c r="H38" s="12" t="s">
        <v>88</v>
      </c>
    </row>
    <row r="39" ht="30" customHeight="1" spans="1:8">
      <c r="A39" s="7">
        <v>37</v>
      </c>
      <c r="B39" s="28" t="s">
        <v>21</v>
      </c>
      <c r="C39" s="25" t="s">
        <v>95</v>
      </c>
      <c r="D39" s="25" t="s">
        <v>96</v>
      </c>
      <c r="E39" s="7" t="str">
        <f>VLOOKUP(D39,[1]乐清体检结果8.9!$B:$C,2,FALSE)</f>
        <v>女</v>
      </c>
      <c r="F39" s="7" t="str">
        <f>VLOOKUP(D39,[2]Sheet1!$B$2:$C$83,2,FALSE)</f>
        <v>403010300312</v>
      </c>
      <c r="G39" s="11" t="s">
        <v>97</v>
      </c>
      <c r="H39" s="14" t="s">
        <v>24</v>
      </c>
    </row>
    <row r="40" ht="30" customHeight="1" spans="1:8">
      <c r="A40" s="7">
        <v>38</v>
      </c>
      <c r="B40" s="28" t="s">
        <v>21</v>
      </c>
      <c r="C40" s="25" t="s">
        <v>95</v>
      </c>
      <c r="D40" s="25" t="s">
        <v>98</v>
      </c>
      <c r="E40" s="7" t="str">
        <f>VLOOKUP(D40,[1]乐清体检结果8.9!$B:$C,2,FALSE)</f>
        <v>男</v>
      </c>
      <c r="F40" s="7" t="str">
        <f>VLOOKUP(D40,[2]Sheet1!$B$2:$C$83,2,FALSE)</f>
        <v>403010300624</v>
      </c>
      <c r="G40" s="11" t="s">
        <v>99</v>
      </c>
      <c r="H40" s="14" t="s">
        <v>24</v>
      </c>
    </row>
    <row r="41" ht="30" customHeight="1" spans="1:8">
      <c r="A41" s="7">
        <v>39</v>
      </c>
      <c r="B41" s="24" t="s">
        <v>100</v>
      </c>
      <c r="C41" s="25" t="s">
        <v>10</v>
      </c>
      <c r="D41" s="25" t="s">
        <v>101</v>
      </c>
      <c r="E41" s="7" t="str">
        <f>VLOOKUP(D41,[1]乐清体检结果8.9!$B:$C,2,FALSE)</f>
        <v>女</v>
      </c>
      <c r="F41" s="7" t="str">
        <f>VLOOKUP(D41,[2]Sheet1!$B$2:$C$83,2,FALSE)</f>
        <v>103021703919</v>
      </c>
      <c r="G41" s="11" t="s">
        <v>102</v>
      </c>
      <c r="H41" s="12" t="s">
        <v>103</v>
      </c>
    </row>
    <row r="42" ht="30" spans="1:8">
      <c r="A42" s="7">
        <v>40</v>
      </c>
      <c r="B42" s="24" t="s">
        <v>100</v>
      </c>
      <c r="C42" s="25" t="s">
        <v>17</v>
      </c>
      <c r="D42" s="25" t="s">
        <v>104</v>
      </c>
      <c r="E42" s="7" t="str">
        <f>VLOOKUP(D42,[1]乐清体检结果8.9!$B:$C,2,FALSE)</f>
        <v>女</v>
      </c>
      <c r="F42" s="7" t="str">
        <f>VLOOKUP(D42,[2]Sheet1!$B$2:$C$83,2,FALSE)</f>
        <v>103021703028</v>
      </c>
      <c r="G42" s="11" t="s">
        <v>105</v>
      </c>
      <c r="H42" s="12" t="s">
        <v>103</v>
      </c>
    </row>
    <row r="43" ht="30" spans="1:8">
      <c r="A43" s="7">
        <v>41</v>
      </c>
      <c r="B43" s="28" t="s">
        <v>106</v>
      </c>
      <c r="C43" s="25" t="s">
        <v>10</v>
      </c>
      <c r="D43" s="25" t="s">
        <v>107</v>
      </c>
      <c r="E43" s="7" t="str">
        <f>VLOOKUP(D43,[1]乐清体检结果8.9!$B:$C,2,FALSE)</f>
        <v>男</v>
      </c>
      <c r="F43" s="7" t="str">
        <f>VLOOKUP(D43,[2]Sheet1!$B$2:$C$83,2,FALSE)</f>
        <v>103021701708</v>
      </c>
      <c r="G43" s="11" t="s">
        <v>108</v>
      </c>
      <c r="H43" s="12" t="s">
        <v>103</v>
      </c>
    </row>
    <row r="44" ht="30" spans="1:8">
      <c r="A44" s="7">
        <v>42</v>
      </c>
      <c r="B44" s="28" t="s">
        <v>109</v>
      </c>
      <c r="C44" s="30" t="s">
        <v>110</v>
      </c>
      <c r="D44" s="16" t="s">
        <v>111</v>
      </c>
      <c r="E44" s="7" t="str">
        <f>VLOOKUP(D44,[1]乐清体检结果8.9!$B:$C,2,FALSE)</f>
        <v>女</v>
      </c>
      <c r="F44" s="27" t="s">
        <v>112</v>
      </c>
      <c r="G44" s="11" t="str">
        <f>VLOOKUP(D44,[3]Sheet1!$C$1:$F$89,4,FALSE)</f>
        <v>中国计量大学</v>
      </c>
      <c r="H44" s="12" t="s">
        <v>113</v>
      </c>
    </row>
    <row r="45" ht="30" spans="1:8">
      <c r="A45" s="7">
        <v>43</v>
      </c>
      <c r="B45" s="28" t="s">
        <v>109</v>
      </c>
      <c r="C45" s="25" t="s">
        <v>114</v>
      </c>
      <c r="D45" s="25" t="s">
        <v>115</v>
      </c>
      <c r="E45" s="7" t="str">
        <f>VLOOKUP(D45,[1]乐清体检结果8.9!$B:$C,2,FALSE)</f>
        <v>男</v>
      </c>
      <c r="F45" s="7" t="str">
        <f>VLOOKUP(D45,[2]Sheet1!$B$2:$C$83,2,FALSE)</f>
        <v>103021701630</v>
      </c>
      <c r="G45" s="11" t="s">
        <v>116</v>
      </c>
      <c r="H45" s="12" t="s">
        <v>113</v>
      </c>
    </row>
    <row r="46" ht="30" spans="1:8">
      <c r="A46" s="7">
        <v>44</v>
      </c>
      <c r="B46" s="28" t="s">
        <v>109</v>
      </c>
      <c r="C46" s="25" t="s">
        <v>117</v>
      </c>
      <c r="D46" s="25" t="s">
        <v>118</v>
      </c>
      <c r="E46" s="7" t="str">
        <f>VLOOKUP(D46,[1]乐清体检结果8.9!$B:$C,2,FALSE)</f>
        <v>女</v>
      </c>
      <c r="F46" s="7" t="str">
        <f>VLOOKUP(D46,[2]Sheet1!$B$2:$C$83,2,FALSE)</f>
        <v>103021701816</v>
      </c>
      <c r="G46" s="11" t="str">
        <f>VLOOKUP(D46,[3]Sheet1!$C$1:$F$89,4,FALSE)</f>
        <v>华东政法大学</v>
      </c>
      <c r="H46" s="12" t="s">
        <v>113</v>
      </c>
    </row>
    <row r="47" ht="30" spans="1:8">
      <c r="A47" s="7">
        <v>45</v>
      </c>
      <c r="B47" s="28" t="s">
        <v>109</v>
      </c>
      <c r="C47" s="25" t="s">
        <v>119</v>
      </c>
      <c r="D47" s="25" t="s">
        <v>120</v>
      </c>
      <c r="E47" s="7" t="str">
        <f>VLOOKUP(D47,[1]乐清体检结果8.9!$B:$C,2,FALSE)</f>
        <v>男</v>
      </c>
      <c r="F47" s="7" t="str">
        <f>VLOOKUP(D47,[2]Sheet1!$B$2:$C$83,2,FALSE)</f>
        <v>103021701110</v>
      </c>
      <c r="G47" s="11" t="s">
        <v>121</v>
      </c>
      <c r="H47" s="12" t="s">
        <v>113</v>
      </c>
    </row>
    <row r="48" ht="30" spans="1:8">
      <c r="A48" s="7">
        <v>46</v>
      </c>
      <c r="B48" s="24" t="s">
        <v>122</v>
      </c>
      <c r="C48" s="25" t="s">
        <v>123</v>
      </c>
      <c r="D48" s="25" t="s">
        <v>124</v>
      </c>
      <c r="E48" s="7" t="str">
        <f>VLOOKUP(D48,[1]乐清体检结果8.9!$B:$C,2,FALSE)</f>
        <v>男</v>
      </c>
      <c r="F48" s="7" t="str">
        <f>VLOOKUP(D48,[2]Sheet1!$B$2:$C$83,2,FALSE)</f>
        <v>103021700307</v>
      </c>
      <c r="G48" s="11" t="s">
        <v>125</v>
      </c>
      <c r="H48" s="12" t="s">
        <v>126</v>
      </c>
    </row>
    <row r="49" ht="30" spans="1:8">
      <c r="A49" s="7">
        <v>47</v>
      </c>
      <c r="B49" s="24" t="s">
        <v>122</v>
      </c>
      <c r="C49" s="25" t="s">
        <v>127</v>
      </c>
      <c r="D49" s="25" t="s">
        <v>128</v>
      </c>
      <c r="E49" s="7" t="str">
        <f>VLOOKUP(D49,[1]乐清体检结果8.9!$B:$C,2,FALSE)</f>
        <v>女</v>
      </c>
      <c r="F49" s="7" t="str">
        <f>VLOOKUP(D49,[2]Sheet1!$B$2:$C$83,2,FALSE)</f>
        <v>103021703624</v>
      </c>
      <c r="G49" s="11" t="str">
        <f>VLOOKUP(D49,[3]Sheet1!$C$1:$F$89,4,FALSE)</f>
        <v>浙江光正大律师事务所</v>
      </c>
      <c r="H49" s="12" t="s">
        <v>126</v>
      </c>
    </row>
    <row r="50" ht="30" spans="1:8">
      <c r="A50" s="7">
        <v>48</v>
      </c>
      <c r="B50" s="24" t="s">
        <v>129</v>
      </c>
      <c r="C50" s="25" t="s">
        <v>10</v>
      </c>
      <c r="D50" s="25" t="s">
        <v>130</v>
      </c>
      <c r="E50" s="7" t="str">
        <f>VLOOKUP(D50,[1]乐清体检结果8.9!$B:$C,2,FALSE)</f>
        <v>女</v>
      </c>
      <c r="F50" s="7" t="str">
        <f>VLOOKUP(D50,[2]Sheet1!$B$2:$C$83,2,FALSE)</f>
        <v>103021700517</v>
      </c>
      <c r="G50" s="11" t="s">
        <v>131</v>
      </c>
      <c r="H50" s="12" t="s">
        <v>132</v>
      </c>
    </row>
    <row r="51" ht="30" spans="1:8">
      <c r="A51" s="7">
        <v>49</v>
      </c>
      <c r="B51" s="24" t="s">
        <v>129</v>
      </c>
      <c r="C51" s="25" t="s">
        <v>17</v>
      </c>
      <c r="D51" s="25" t="s">
        <v>133</v>
      </c>
      <c r="E51" s="7" t="str">
        <f>VLOOKUP(D51,[1]乐清体检结果8.9!$B:$C,2,FALSE)</f>
        <v>男</v>
      </c>
      <c r="F51" s="7" t="str">
        <f>VLOOKUP(D51,[2]Sheet1!$B$2:$C$83,2,FALSE)</f>
        <v>103021702708</v>
      </c>
      <c r="G51" s="11" t="s">
        <v>134</v>
      </c>
      <c r="H51" s="12" t="s">
        <v>132</v>
      </c>
    </row>
    <row r="52" ht="30" spans="1:8">
      <c r="A52" s="7">
        <v>50</v>
      </c>
      <c r="B52" s="24" t="s">
        <v>129</v>
      </c>
      <c r="C52" s="25" t="s">
        <v>39</v>
      </c>
      <c r="D52" s="25" t="s">
        <v>135</v>
      </c>
      <c r="E52" s="7" t="str">
        <f>VLOOKUP(D52,[1]乐清体检结果8.9!$B:$C,2,FALSE)</f>
        <v>女</v>
      </c>
      <c r="F52" s="7" t="str">
        <f>VLOOKUP(D52,[2]Sheet1!$B$2:$C$83,2,FALSE)</f>
        <v>103021700213</v>
      </c>
      <c r="G52" s="11" t="s">
        <v>136</v>
      </c>
      <c r="H52" s="12" t="s">
        <v>132</v>
      </c>
    </row>
    <row r="53" ht="30" spans="1:8">
      <c r="A53" s="7">
        <v>51</v>
      </c>
      <c r="B53" s="24" t="s">
        <v>137</v>
      </c>
      <c r="C53" s="25" t="s">
        <v>138</v>
      </c>
      <c r="D53" s="25" t="s">
        <v>139</v>
      </c>
      <c r="E53" s="7" t="str">
        <f>VLOOKUP(D53,[1]乐清体检结果8.9!$B:$C,2,FALSE)</f>
        <v>女</v>
      </c>
      <c r="F53" s="7" t="str">
        <f>VLOOKUP(D53,[2]Sheet1!$B$2:$C$83,2,FALSE)</f>
        <v>103021703311</v>
      </c>
      <c r="G53" s="11" t="str">
        <f>VLOOKUP(D53,[3]Sheet1!$C$1:$F$89,4,FALSE)</f>
        <v>浙江工商大学</v>
      </c>
      <c r="H53" s="12" t="s">
        <v>140</v>
      </c>
    </row>
    <row r="54" ht="30" spans="1:8">
      <c r="A54" s="7">
        <v>52</v>
      </c>
      <c r="B54" s="31" t="s">
        <v>141</v>
      </c>
      <c r="C54" s="32" t="s">
        <v>138</v>
      </c>
      <c r="D54" s="33" t="s">
        <v>142</v>
      </c>
      <c r="E54" s="7" t="str">
        <f>VLOOKUP(D54,[1]乐清体检结果8.9!$B:$C,2,FALSE)</f>
        <v>女</v>
      </c>
      <c r="F54" s="27" t="s">
        <v>143</v>
      </c>
      <c r="G54" s="11" t="str">
        <f>VLOOKUP(D54,[3]Sheet1!$C$1:$F$89,4,FALSE)</f>
        <v>温州市雁荡山旅游发展集团有限公司</v>
      </c>
      <c r="H54" s="12" t="s">
        <v>144</v>
      </c>
    </row>
    <row r="55" ht="30" spans="1:8">
      <c r="A55" s="7">
        <v>53</v>
      </c>
      <c r="B55" s="24" t="s">
        <v>145</v>
      </c>
      <c r="C55" s="25" t="s">
        <v>138</v>
      </c>
      <c r="D55" s="25" t="s">
        <v>146</v>
      </c>
      <c r="E55" s="7" t="str">
        <f>VLOOKUP(D55,[1]乐清体检结果8.9!$B:$C,2,FALSE)</f>
        <v>男</v>
      </c>
      <c r="F55" s="7" t="str">
        <f>VLOOKUP(D55,[2]Sheet1!$B$2:$C$83,2,FALSE)</f>
        <v>103021702904</v>
      </c>
      <c r="G55" s="11" t="s">
        <v>147</v>
      </c>
      <c r="H55" s="12" t="s">
        <v>148</v>
      </c>
    </row>
    <row r="56" ht="30" spans="1:8">
      <c r="A56" s="7">
        <v>54</v>
      </c>
      <c r="B56" s="24" t="s">
        <v>149</v>
      </c>
      <c r="C56" s="25" t="s">
        <v>138</v>
      </c>
      <c r="D56" s="25" t="s">
        <v>150</v>
      </c>
      <c r="E56" s="7" t="str">
        <f>VLOOKUP(D56,[1]乐清体检结果8.9!$B:$C,2,FALSE)</f>
        <v>女</v>
      </c>
      <c r="F56" s="7" t="str">
        <f>VLOOKUP(D56,[2]Sheet1!$B$2:$C$83,2,FALSE)</f>
        <v>103021701407</v>
      </c>
      <c r="G56" s="11" t="s">
        <v>151</v>
      </c>
      <c r="H56" s="12" t="s">
        <v>152</v>
      </c>
    </row>
    <row r="57" ht="30" spans="1:8">
      <c r="A57" s="7">
        <v>55</v>
      </c>
      <c r="B57" s="24" t="s">
        <v>153</v>
      </c>
      <c r="C57" s="25" t="s">
        <v>138</v>
      </c>
      <c r="D57" s="25" t="s">
        <v>154</v>
      </c>
      <c r="E57" s="7" t="str">
        <f>VLOOKUP(D57,[1]乐清体检结果8.9!$B:$C,2,FALSE)</f>
        <v>女</v>
      </c>
      <c r="F57" s="7" t="str">
        <f>VLOOKUP(D57,[2]Sheet1!$B$2:$C$83,2,FALSE)</f>
        <v>103021701821</v>
      </c>
      <c r="G57" s="11" t="s">
        <v>54</v>
      </c>
      <c r="H57" s="12" t="s">
        <v>155</v>
      </c>
    </row>
    <row r="58" ht="30" spans="1:8">
      <c r="A58" s="7">
        <v>56</v>
      </c>
      <c r="B58" s="24" t="s">
        <v>156</v>
      </c>
      <c r="C58" s="25" t="s">
        <v>138</v>
      </c>
      <c r="D58" s="25" t="s">
        <v>157</v>
      </c>
      <c r="E58" s="7" t="str">
        <f>VLOOKUP(D58,[1]乐清体检结果8.9!$B:$C,2,FALSE)</f>
        <v>男</v>
      </c>
      <c r="F58" s="7" t="str">
        <f>VLOOKUP(D58,[2]Sheet1!$B$2:$C$83,2,FALSE)</f>
        <v>103021700512</v>
      </c>
      <c r="G58" s="11" t="s">
        <v>158</v>
      </c>
      <c r="H58" s="12" t="s">
        <v>159</v>
      </c>
    </row>
    <row r="59" ht="30" spans="1:8">
      <c r="A59" s="7">
        <v>57</v>
      </c>
      <c r="B59" s="24" t="s">
        <v>156</v>
      </c>
      <c r="C59" s="25" t="s">
        <v>138</v>
      </c>
      <c r="D59" s="25" t="s">
        <v>160</v>
      </c>
      <c r="E59" s="7" t="str">
        <f>VLOOKUP(D59,[1]乐清体检结果8.9!$B:$C,2,FALSE)</f>
        <v>男</v>
      </c>
      <c r="F59" s="7" t="str">
        <f>VLOOKUP(D59,[2]Sheet1!$B$2:$C$83,2,FALSE)</f>
        <v>103021701309</v>
      </c>
      <c r="G59" s="11" t="s">
        <v>161</v>
      </c>
      <c r="H59" s="12" t="s">
        <v>159</v>
      </c>
    </row>
    <row r="60" ht="30" spans="1:8">
      <c r="A60" s="7">
        <v>58</v>
      </c>
      <c r="B60" s="8" t="s">
        <v>162</v>
      </c>
      <c r="C60" s="9" t="s">
        <v>163</v>
      </c>
      <c r="D60" s="9" t="s">
        <v>164</v>
      </c>
      <c r="E60" s="7" t="str">
        <f>VLOOKUP(D60,[1]乐清体检结果8.9!$B:$C,2,FALSE)</f>
        <v>男</v>
      </c>
      <c r="F60" s="7" t="str">
        <f>VLOOKUP(D60,[2]Sheet1!$B$2:$C$83,2,FALSE)</f>
        <v>303021805106</v>
      </c>
      <c r="G60" s="11" t="s">
        <v>165</v>
      </c>
      <c r="H60" s="12" t="s">
        <v>166</v>
      </c>
    </row>
    <row r="61" ht="30" spans="1:8">
      <c r="A61" s="7">
        <v>59</v>
      </c>
      <c r="B61" s="8" t="s">
        <v>162</v>
      </c>
      <c r="C61" s="9" t="s">
        <v>167</v>
      </c>
      <c r="D61" s="9" t="s">
        <v>168</v>
      </c>
      <c r="E61" s="7" t="str">
        <f>VLOOKUP(D61,[1]乐清体检结果8.9!$B:$C,2,FALSE)</f>
        <v>男</v>
      </c>
      <c r="F61" s="7" t="str">
        <f>VLOOKUP(D61,[2]Sheet1!$B$2:$C$83,2,FALSE)</f>
        <v>303021804601</v>
      </c>
      <c r="G61" s="11" t="s">
        <v>169</v>
      </c>
      <c r="H61" s="12" t="s">
        <v>166</v>
      </c>
    </row>
    <row r="62" ht="30" spans="1:8">
      <c r="A62" s="7">
        <v>60</v>
      </c>
      <c r="B62" s="8" t="s">
        <v>162</v>
      </c>
      <c r="C62" s="9" t="s">
        <v>170</v>
      </c>
      <c r="D62" s="9" t="s">
        <v>171</v>
      </c>
      <c r="E62" s="7" t="str">
        <f>VLOOKUP(D62,[1]乐清体检结果8.9!$B:$C,2,FALSE)</f>
        <v>女</v>
      </c>
      <c r="F62" s="7" t="str">
        <f>VLOOKUP(D62,[2]Sheet1!$B$2:$C$83,2,FALSE)</f>
        <v>303021804722</v>
      </c>
      <c r="G62" s="11" t="s">
        <v>172</v>
      </c>
      <c r="H62" s="12" t="s">
        <v>166</v>
      </c>
    </row>
    <row r="63" ht="30" spans="1:8">
      <c r="A63" s="7">
        <v>61</v>
      </c>
      <c r="B63" s="8" t="s">
        <v>162</v>
      </c>
      <c r="C63" s="9" t="s">
        <v>173</v>
      </c>
      <c r="D63" s="9" t="s">
        <v>174</v>
      </c>
      <c r="E63" s="7" t="str">
        <f>VLOOKUP(D63,[1]乐清体检结果8.9!$B:$C,2,FALSE)</f>
        <v>男</v>
      </c>
      <c r="F63" s="7" t="str">
        <f>VLOOKUP(D63,[2]Sheet1!$B$2:$C$83,2,FALSE)</f>
        <v>303021805309</v>
      </c>
      <c r="G63" s="11" t="s">
        <v>175</v>
      </c>
      <c r="H63" s="12" t="s">
        <v>166</v>
      </c>
    </row>
    <row r="64" ht="30" spans="1:8">
      <c r="A64" s="7">
        <v>62</v>
      </c>
      <c r="B64" s="8" t="s">
        <v>162</v>
      </c>
      <c r="C64" s="9" t="s">
        <v>176</v>
      </c>
      <c r="D64" s="9" t="s">
        <v>177</v>
      </c>
      <c r="E64" s="7" t="str">
        <f>VLOOKUP(D64,[1]乐清体检结果8.9!$B:$C,2,FALSE)</f>
        <v>男</v>
      </c>
      <c r="F64" s="7" t="str">
        <f>VLOOKUP(D64,[2]Sheet1!$B$2:$C$83,2,FALSE)</f>
        <v>303021804622</v>
      </c>
      <c r="G64" s="11" t="s">
        <v>49</v>
      </c>
      <c r="H64" s="12" t="s">
        <v>166</v>
      </c>
    </row>
    <row r="65" ht="30" spans="1:8">
      <c r="A65" s="7">
        <v>63</v>
      </c>
      <c r="B65" s="8" t="s">
        <v>162</v>
      </c>
      <c r="C65" s="9" t="s">
        <v>176</v>
      </c>
      <c r="D65" s="9" t="s">
        <v>178</v>
      </c>
      <c r="E65" s="7" t="str">
        <f>VLOOKUP(D65,[1]乐清体检结果8.9!$B:$C,2,FALSE)</f>
        <v>男</v>
      </c>
      <c r="F65" s="7" t="str">
        <f>VLOOKUP(D65,[2]Sheet1!$B$2:$C$83,2,FALSE)</f>
        <v>303021805327</v>
      </c>
      <c r="G65" s="11" t="s">
        <v>179</v>
      </c>
      <c r="H65" s="12" t="s">
        <v>166</v>
      </c>
    </row>
    <row r="66" ht="30" spans="1:8">
      <c r="A66" s="7">
        <v>64</v>
      </c>
      <c r="B66" s="8" t="s">
        <v>162</v>
      </c>
      <c r="C66" s="9" t="s">
        <v>176</v>
      </c>
      <c r="D66" s="9" t="s">
        <v>180</v>
      </c>
      <c r="E66" s="7" t="str">
        <f>VLOOKUP(D66,[1]乐清体检结果8.9!$B:$C,2,FALSE)</f>
        <v>男</v>
      </c>
      <c r="F66" s="7" t="str">
        <f>VLOOKUP(D66,[2]Sheet1!$B$2:$C$83,2,FALSE)</f>
        <v>303021805028</v>
      </c>
      <c r="G66" s="11" t="s">
        <v>181</v>
      </c>
      <c r="H66" s="12" t="s">
        <v>166</v>
      </c>
    </row>
    <row r="67" ht="30" spans="1:8">
      <c r="A67" s="7">
        <v>65</v>
      </c>
      <c r="B67" s="8" t="s">
        <v>162</v>
      </c>
      <c r="C67" s="9" t="s">
        <v>182</v>
      </c>
      <c r="D67" s="9" t="s">
        <v>183</v>
      </c>
      <c r="E67" s="7" t="str">
        <f>VLOOKUP(D67,[1]乐清体检结果8.9!$B:$C,2,FALSE)</f>
        <v>女</v>
      </c>
      <c r="F67" s="7" t="str">
        <f>VLOOKUP(D67,[2]Sheet1!$B$2:$C$83,2,FALSE)</f>
        <v>303021805713</v>
      </c>
      <c r="G67" s="11" t="s">
        <v>184</v>
      </c>
      <c r="H67" s="12" t="s">
        <v>166</v>
      </c>
    </row>
    <row r="68" ht="30" spans="1:8">
      <c r="A68" s="7">
        <v>66</v>
      </c>
      <c r="B68" s="8" t="s">
        <v>162</v>
      </c>
      <c r="C68" s="9" t="s">
        <v>185</v>
      </c>
      <c r="D68" s="9" t="s">
        <v>186</v>
      </c>
      <c r="E68" s="7" t="str">
        <f>VLOOKUP(D68,[1]乐清体检结果8.9!$B:$C,2,FALSE)</f>
        <v>女</v>
      </c>
      <c r="F68" s="7" t="str">
        <f>VLOOKUP(D68,[2]Sheet1!$B$2:$C$83,2,FALSE)</f>
        <v>303021805518</v>
      </c>
      <c r="G68" s="11" t="s">
        <v>187</v>
      </c>
      <c r="H68" s="12" t="s">
        <v>166</v>
      </c>
    </row>
    <row r="69" ht="30" spans="1:8">
      <c r="A69" s="7">
        <v>67</v>
      </c>
      <c r="B69" s="8" t="s">
        <v>162</v>
      </c>
      <c r="C69" s="9" t="s">
        <v>188</v>
      </c>
      <c r="D69" s="9" t="s">
        <v>189</v>
      </c>
      <c r="E69" s="7" t="str">
        <f>VLOOKUP(D69,[1]乐清体检结果8.9!$B:$C,2,FALSE)</f>
        <v>女</v>
      </c>
      <c r="F69" s="7" t="str">
        <f>VLOOKUP(D69,[2]Sheet1!$B$2:$C$83,2,FALSE)</f>
        <v>303021804627</v>
      </c>
      <c r="G69" s="11" t="s">
        <v>190</v>
      </c>
      <c r="H69" s="12" t="s">
        <v>166</v>
      </c>
    </row>
    <row r="70" ht="30" spans="1:8">
      <c r="A70" s="7">
        <v>68</v>
      </c>
      <c r="B70" s="8" t="s">
        <v>162</v>
      </c>
      <c r="C70" s="9" t="s">
        <v>191</v>
      </c>
      <c r="D70" s="9" t="s">
        <v>192</v>
      </c>
      <c r="E70" s="7" t="str">
        <f>VLOOKUP(D70,[1]乐清体检结果8.9!$B:$C,2,FALSE)</f>
        <v>男</v>
      </c>
      <c r="F70" s="7" t="str">
        <f>VLOOKUP(D70,[2]Sheet1!$B$2:$C$83,2,FALSE)</f>
        <v>303021804520</v>
      </c>
      <c r="G70" s="11" t="s">
        <v>193</v>
      </c>
      <c r="H70" s="12" t="s">
        <v>166</v>
      </c>
    </row>
    <row r="71" ht="30" spans="1:8">
      <c r="A71" s="7">
        <v>69</v>
      </c>
      <c r="B71" s="20" t="s">
        <v>194</v>
      </c>
      <c r="C71" s="9" t="s">
        <v>163</v>
      </c>
      <c r="D71" s="9" t="s">
        <v>195</v>
      </c>
      <c r="E71" s="7" t="str">
        <f>VLOOKUP(D71,[1]乐清体检结果8.9!$B:$C,2,FALSE)</f>
        <v>女</v>
      </c>
      <c r="F71" s="7" t="str">
        <f>VLOOKUP(D71,[2]Sheet1!$B$2:$C$83,2,FALSE)</f>
        <v>103021701318</v>
      </c>
      <c r="G71" s="21" t="s">
        <v>196</v>
      </c>
      <c r="H71" s="12" t="s">
        <v>197</v>
      </c>
    </row>
    <row r="72" s="1" customFormat="1" ht="30" customHeight="1" spans="1:8">
      <c r="A72" s="7">
        <v>70</v>
      </c>
      <c r="B72" s="20" t="s">
        <v>198</v>
      </c>
      <c r="C72" s="9" t="s">
        <v>163</v>
      </c>
      <c r="D72" s="20" t="s">
        <v>199</v>
      </c>
      <c r="E72" s="7" t="str">
        <f>VLOOKUP(D72,[1]乐清体检结果8.9!$B:$C,2,FALSE)</f>
        <v>女</v>
      </c>
      <c r="F72" s="7" t="s">
        <v>200</v>
      </c>
      <c r="G72" s="20" t="s">
        <v>201</v>
      </c>
      <c r="H72" s="12" t="s">
        <v>197</v>
      </c>
    </row>
    <row r="73" s="1" customFormat="1" ht="30" customHeight="1" spans="1:8">
      <c r="A73" s="7">
        <v>71</v>
      </c>
      <c r="B73" s="20" t="s">
        <v>198</v>
      </c>
      <c r="C73" s="9" t="s">
        <v>167</v>
      </c>
      <c r="D73" s="20" t="s">
        <v>202</v>
      </c>
      <c r="E73" s="7" t="str">
        <f>VLOOKUP(D73,[1]乐清体检结果8.9!$B:$C,2,FALSE)</f>
        <v>女</v>
      </c>
      <c r="F73" s="7" t="str">
        <f>VLOOKUP(D73,[2]Sheet1!$B$2:$C$83,2,FALSE)</f>
        <v>103021702507</v>
      </c>
      <c r="G73" s="20" t="s">
        <v>203</v>
      </c>
      <c r="H73" s="12" t="s">
        <v>197</v>
      </c>
    </row>
    <row r="74" s="1" customFormat="1" ht="30" customHeight="1" spans="1:8">
      <c r="A74" s="7">
        <v>72</v>
      </c>
      <c r="B74" s="20" t="s">
        <v>198</v>
      </c>
      <c r="C74" s="9" t="s">
        <v>167</v>
      </c>
      <c r="D74" s="20" t="s">
        <v>204</v>
      </c>
      <c r="E74" s="7" t="str">
        <f>VLOOKUP(D74,[1]乐清体检结果8.9!$B:$C,2,FALSE)</f>
        <v>女</v>
      </c>
      <c r="F74" s="7" t="s">
        <v>205</v>
      </c>
      <c r="G74" s="20" t="s">
        <v>206</v>
      </c>
      <c r="H74" s="12" t="s">
        <v>197</v>
      </c>
    </row>
    <row r="75" s="1" customFormat="1" ht="30" customHeight="1" spans="1:8">
      <c r="A75" s="7">
        <v>73</v>
      </c>
      <c r="B75" s="20" t="s">
        <v>198</v>
      </c>
      <c r="C75" s="9" t="s">
        <v>170</v>
      </c>
      <c r="D75" s="20" t="s">
        <v>207</v>
      </c>
      <c r="E75" s="7" t="str">
        <f>VLOOKUP(D75,[1]乐清体检结果8.9!$B:$C,2,FALSE)</f>
        <v>男</v>
      </c>
      <c r="F75" s="7" t="str">
        <f>VLOOKUP(D75,[2]Sheet1!$B$2:$C$83,2,FALSE)</f>
        <v>103021700325</v>
      </c>
      <c r="G75" s="20" t="s">
        <v>208</v>
      </c>
      <c r="H75" s="12" t="s">
        <v>197</v>
      </c>
    </row>
    <row r="76" s="1" customFormat="1" ht="30" customHeight="1" spans="1:8">
      <c r="A76" s="7">
        <v>74</v>
      </c>
      <c r="B76" s="20" t="s">
        <v>209</v>
      </c>
      <c r="C76" s="9" t="s">
        <v>210</v>
      </c>
      <c r="D76" s="20" t="s">
        <v>211</v>
      </c>
      <c r="E76" s="7" t="str">
        <f>VLOOKUP(D76,[1]乐清体检结果8.9!$B:$C,2,FALSE)</f>
        <v>女</v>
      </c>
      <c r="F76" s="7" t="str">
        <f>VLOOKUP(D76,[2]Sheet1!$B$2:$C$83,2,FALSE)</f>
        <v>103021703828</v>
      </c>
      <c r="G76" s="20" t="s">
        <v>212</v>
      </c>
      <c r="H76" s="12" t="s">
        <v>197</v>
      </c>
    </row>
    <row r="77" s="1" customFormat="1" ht="30" customHeight="1" spans="1:8">
      <c r="A77" s="7">
        <v>75</v>
      </c>
      <c r="B77" s="24" t="s">
        <v>213</v>
      </c>
      <c r="C77" s="25" t="s">
        <v>138</v>
      </c>
      <c r="D77" s="25" t="s">
        <v>214</v>
      </c>
      <c r="E77" s="7" t="str">
        <f>VLOOKUP(D77,[1]乐清体检结果8.9!$B:$C,2,FALSE)</f>
        <v>男</v>
      </c>
      <c r="F77" s="7" t="str">
        <f>VLOOKUP(D77,[2]Sheet1!$B$2:$C$83,2,FALSE)</f>
        <v>103021701629</v>
      </c>
      <c r="G77" s="11" t="s">
        <v>215</v>
      </c>
      <c r="H77" s="12" t="s">
        <v>216</v>
      </c>
    </row>
    <row r="78" s="1" customFormat="1" ht="30" customHeight="1" spans="1:8">
      <c r="A78" s="7">
        <v>76</v>
      </c>
      <c r="B78" s="20" t="s">
        <v>217</v>
      </c>
      <c r="C78" s="9" t="s">
        <v>210</v>
      </c>
      <c r="D78" s="20" t="s">
        <v>218</v>
      </c>
      <c r="E78" s="7" t="str">
        <f>VLOOKUP(D78,[1]乐清体检结果8.9!$B:$C,2,FALSE)</f>
        <v>女</v>
      </c>
      <c r="F78" s="7" t="str">
        <f>VLOOKUP(D78,[2]Sheet1!$B$2:$C$83,2,FALSE)</f>
        <v>103021701901</v>
      </c>
      <c r="G78" s="20" t="s">
        <v>219</v>
      </c>
      <c r="H78" s="12" t="s">
        <v>220</v>
      </c>
    </row>
    <row r="79" ht="30" spans="1:8">
      <c r="A79" s="7">
        <v>77</v>
      </c>
      <c r="B79" s="20" t="s">
        <v>221</v>
      </c>
      <c r="C79" s="9" t="s">
        <v>210</v>
      </c>
      <c r="D79" s="20" t="s">
        <v>222</v>
      </c>
      <c r="E79" s="7" t="str">
        <f>VLOOKUP(D79,[1]乐清体检结果8.9!$B:$C,2,FALSE)</f>
        <v>女</v>
      </c>
      <c r="F79" s="7" t="str">
        <f>VLOOKUP(D79,[2]Sheet1!$B$2:$C$83,2,FALSE)</f>
        <v>103021701517</v>
      </c>
      <c r="G79" s="20" t="s">
        <v>223</v>
      </c>
      <c r="H79" s="12" t="s">
        <v>224</v>
      </c>
    </row>
    <row r="80" ht="30" spans="1:8">
      <c r="A80" s="7">
        <v>78</v>
      </c>
      <c r="B80" s="26" t="s">
        <v>225</v>
      </c>
      <c r="C80" s="26" t="s">
        <v>210</v>
      </c>
      <c r="D80" s="10" t="s">
        <v>226</v>
      </c>
      <c r="E80" s="22" t="s">
        <v>227</v>
      </c>
      <c r="F80" s="23" t="s">
        <v>228</v>
      </c>
      <c r="G80" s="20" t="s">
        <v>229</v>
      </c>
      <c r="H80" s="12" t="s">
        <v>230</v>
      </c>
    </row>
  </sheetData>
  <sheetProtection sheet="1" selectLockedCells="1" objects="1"/>
  <mergeCells count="1">
    <mergeCell ref="A1:H1"/>
  </mergeCells>
  <conditionalFormatting sqref="A1">
    <cfRule type="duplicateValues" dxfId="0" priority="1"/>
  </conditionalFormatting>
  <conditionalFormatting sqref="B2">
    <cfRule type="duplicateValues" dxfId="0" priority="4"/>
  </conditionalFormatting>
  <conditionalFormatting sqref="D2">
    <cfRule type="duplicateValues" dxfId="0" priority="5"/>
    <cfRule type="duplicateValues" dxfId="0" priority="3"/>
  </conditionalFormatting>
  <conditionalFormatting sqref="G2">
    <cfRule type="duplicateValues" dxfId="0" priority="2"/>
  </conditionalFormatting>
  <pageMargins left="0.7" right="0.7" top="0.75" bottom="0.75" header="0.3" footer="0.3"/>
  <pageSetup paperSize="9" scale="6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2022-08-16T01:01:00Z</dcterms:created>
  <dcterms:modified xsi:type="dcterms:W3CDTF">2022-08-16T10:34:39Z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false</vt:bool>
  </property>
  <property fmtid="{D5CDD505-2E9C-101B-9397-08002B2CF9AE}" pid="4" name="ICV">
    <vt:lpwstr>B800CE2D73BC472693FCBF91A251CD5E</vt:lpwstr>
  </property>
</Properties>
</file>